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<sst xmlns="http://schemas.openxmlformats.org/spreadsheetml/2006/main" count="60">
  <si>
    <t>2022年平罗县“毓秀平罗 暖冬购物季”云闪付平台发放政府消费券核销汇总表</t>
  </si>
  <si>
    <t>活动</t>
  </si>
  <si>
    <t>序号</t>
  </si>
  <si>
    <t>商户</t>
  </si>
  <si>
    <t>交易笔数</t>
  </si>
  <si>
    <t>政府单笔补贴金额（元）</t>
  </si>
  <si>
    <t>政府合计补贴金额（元）</t>
  </si>
  <si>
    <t>活动政府补贴总金额（元）</t>
  </si>
  <si>
    <t>超市加油满100-20</t>
  </si>
  <si>
    <t>宁夏阳光乐购连锁超市有限公司</t>
  </si>
  <si>
    <t>平罗县小胡百货超市和平店</t>
  </si>
  <si>
    <t>佰富超市</t>
  </si>
  <si>
    <t>平罗县永商百联超市</t>
  </si>
  <si>
    <t>平罗县上海百联超市</t>
  </si>
  <si>
    <t>银川新华百货连锁超市有限公司平罗店</t>
  </si>
  <si>
    <t>银川新华百货连锁超市有限公司平罗桥馨店</t>
  </si>
  <si>
    <t>银川新华百货连锁超市有限公司平罗鼓楼店</t>
  </si>
  <si>
    <t>中国石油宁夏石嘴山销售分公司太西加油站</t>
  </si>
  <si>
    <t>超市加油满200-50</t>
  </si>
  <si>
    <t>餐饮住宿满100-30</t>
  </si>
  <si>
    <t>平罗县金海港海鲜烤肉自助</t>
  </si>
  <si>
    <t>宁夏德欣隆餐饮有限公司</t>
  </si>
  <si>
    <t>平罗县星空里餐厅</t>
  </si>
  <si>
    <t>平罗县怡香园食府唐华首府店</t>
  </si>
  <si>
    <t>平罗县丁香阁伊品佳宴餐厅</t>
  </si>
  <si>
    <t>平罗县红宝食府餐厅</t>
  </si>
  <si>
    <t>平罗县忠民羊羔肉食府</t>
  </si>
  <si>
    <t>平罗县泽明苑食府</t>
  </si>
  <si>
    <t>德惠宴会厅</t>
  </si>
  <si>
    <t>平罗县怡香园食府明珠店</t>
  </si>
  <si>
    <t>平罗县众民羊羔肉</t>
  </si>
  <si>
    <t>平罗县糖果音乐餐吧</t>
  </si>
  <si>
    <t>餐饮住宿满200-60</t>
  </si>
  <si>
    <t>平罗县沙枣花开餐厅</t>
  </si>
  <si>
    <t>加油满100-20</t>
  </si>
  <si>
    <t>宁夏天汇广通能源有限公司</t>
  </si>
  <si>
    <t>宁夏中海石油销售有限公司</t>
  </si>
  <si>
    <t>平罗县福源湖加油加气站</t>
  </si>
  <si>
    <t>中国石油宁夏石嘴山销售分公司平南加油站</t>
  </si>
  <si>
    <t>中国石油宁夏石嘴山销售分公司南街加油站</t>
  </si>
  <si>
    <t>中石油平罗站</t>
  </si>
  <si>
    <t>平罗县沙湖友联石油有限公司</t>
  </si>
  <si>
    <t>中国石油宁夏石嘴山销售分公司平北加油站</t>
  </si>
  <si>
    <t>加油满300-60</t>
  </si>
  <si>
    <t>家具满2000-200</t>
  </si>
  <si>
    <t>宁夏铭恩商贸有限公司</t>
  </si>
  <si>
    <t>平罗北门全友家私专卖店</t>
  </si>
  <si>
    <t>家具满5000-600</t>
  </si>
  <si>
    <t>百货满100-20</t>
  </si>
  <si>
    <t>宁夏平罗富龙百货有限公司</t>
  </si>
  <si>
    <t>平罗县华新商场管理有限公司(汇融新天地商业广场）</t>
  </si>
  <si>
    <t>宁夏阳光时代商业管理有限公司（阳光商业广场）</t>
  </si>
  <si>
    <t>平罗县正兴百货超市</t>
  </si>
  <si>
    <t>平罗县佰德隆商业广场</t>
  </si>
  <si>
    <t>满2000-200</t>
  </si>
  <si>
    <t xml:space="preserve">银川新百电器有限公司	</t>
  </si>
  <si>
    <t>满5000-600</t>
  </si>
  <si>
    <t>合计</t>
  </si>
  <si>
    <t>2022.11.1-2022.12.15</t>
  </si>
  <si>
    <t>-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</si>
</sst>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3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6" fillId="14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57" fontId="3" fillId="11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7"/>
  <sheetViews>
    <sheetView tabSelected="1" topLeftCell="A15" workbookViewId="0">
      <selection activeCell="C81" sqref="C81"/>
    </sheetView>
  </sheetViews>
  <sheetFormatPr defaultColWidth="9" defaultRowHeight="14.4" outlineLevelCol="6"/>
  <cols>
    <col min="1" max="1" width="10.8888888888889" style="1" customWidth="1"/>
    <col min="2" max="2" width="4" style="1" customWidth="1"/>
    <col min="3" max="3" width="47.2222222222222" style="1" customWidth="1"/>
    <col min="4" max="4" width="9" style="1" customWidth="1"/>
    <col min="5" max="5" width="14.7777777777778" style="1" customWidth="1"/>
    <col min="6" max="6" width="20.4444444444444" style="1" customWidth="1"/>
    <col min="7" max="7" width="24.5" style="1" customWidth="1"/>
    <col min="8" max="16384" width="9" style="1"/>
  </cols>
  <sheetData>
    <row r="1" s="1" customFormat="1" ht="17.4" spans="1:7">
      <c r="A1" s="2" t="s">
        <v>0</v>
      </c>
      <c r="B1" s="2"/>
      <c r="C1" s="2"/>
      <c r="D1" s="2"/>
      <c r="E1" s="2"/>
      <c r="F1" s="2"/>
      <c r="G1" s="2"/>
    </row>
    <row r="2" s="1" customFormat="1" ht="3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="1" customFormat="1" spans="1:7">
      <c r="A3" s="5" t="s">
        <v>8</v>
      </c>
      <c r="B3" s="6">
        <v>1</v>
      </c>
      <c r="C3" s="6" t="s">
        <v>9</v>
      </c>
      <c r="D3" s="7">
        <v>1050</v>
      </c>
      <c r="E3" s="6">
        <v>15</v>
      </c>
      <c r="F3" s="6">
        <f t="shared" ref="F3:F66" si="0">D3*E3</f>
        <v>15750</v>
      </c>
      <c r="G3" s="8">
        <f>SUM(F3:F11)</f>
        <v>44340</v>
      </c>
    </row>
    <row r="4" s="1" customFormat="1" spans="1:7">
      <c r="A4" s="9"/>
      <c r="B4" s="6">
        <v>2</v>
      </c>
      <c r="C4" s="6" t="s">
        <v>10</v>
      </c>
      <c r="D4" s="7">
        <v>26</v>
      </c>
      <c r="E4" s="6">
        <v>15</v>
      </c>
      <c r="F4" s="6">
        <f t="shared" si="0"/>
        <v>390</v>
      </c>
      <c r="G4" s="10"/>
    </row>
    <row r="5" s="1" customFormat="1" spans="1:7">
      <c r="A5" s="9"/>
      <c r="B5" s="6">
        <v>3</v>
      </c>
      <c r="C5" s="6" t="s">
        <v>11</v>
      </c>
      <c r="D5" s="7">
        <v>193</v>
      </c>
      <c r="E5" s="6">
        <v>15</v>
      </c>
      <c r="F5" s="6">
        <f t="shared" si="0"/>
        <v>2895</v>
      </c>
      <c r="G5" s="10"/>
    </row>
    <row r="6" s="1" customFormat="1" spans="1:7">
      <c r="A6" s="9"/>
      <c r="B6" s="6">
        <v>4</v>
      </c>
      <c r="C6" s="6" t="s">
        <v>12</v>
      </c>
      <c r="D6" s="7">
        <v>402</v>
      </c>
      <c r="E6" s="6">
        <v>15</v>
      </c>
      <c r="F6" s="6">
        <f t="shared" si="0"/>
        <v>6030</v>
      </c>
      <c r="G6" s="10"/>
    </row>
    <row r="7" s="1" customFormat="1" spans="1:7">
      <c r="A7" s="9"/>
      <c r="B7" s="6">
        <v>5</v>
      </c>
      <c r="C7" s="6" t="s">
        <v>13</v>
      </c>
      <c r="D7" s="7">
        <v>649</v>
      </c>
      <c r="E7" s="6">
        <v>15</v>
      </c>
      <c r="F7" s="6">
        <f t="shared" si="0"/>
        <v>9735</v>
      </c>
      <c r="G7" s="10"/>
    </row>
    <row r="8" s="1" customFormat="1" spans="1:7">
      <c r="A8" s="9"/>
      <c r="B8" s="6">
        <v>6</v>
      </c>
      <c r="C8" s="6" t="s">
        <v>14</v>
      </c>
      <c r="D8" s="7">
        <v>516</v>
      </c>
      <c r="E8" s="6">
        <v>15</v>
      </c>
      <c r="F8" s="6">
        <f t="shared" si="0"/>
        <v>7740</v>
      </c>
      <c r="G8" s="10"/>
    </row>
    <row r="9" s="1" customFormat="1" spans="1:7">
      <c r="A9" s="9"/>
      <c r="B9" s="6">
        <v>7</v>
      </c>
      <c r="C9" s="6" t="s">
        <v>15</v>
      </c>
      <c r="D9" s="7">
        <v>48</v>
      </c>
      <c r="E9" s="6">
        <v>15</v>
      </c>
      <c r="F9" s="6">
        <f t="shared" si="0"/>
        <v>720</v>
      </c>
      <c r="G9" s="10"/>
    </row>
    <row r="10" s="1" customFormat="1" spans="1:7">
      <c r="A10" s="9"/>
      <c r="B10" s="6">
        <v>8</v>
      </c>
      <c r="C10" s="6" t="s">
        <v>16</v>
      </c>
      <c r="D10" s="7">
        <v>71</v>
      </c>
      <c r="E10" s="6">
        <v>15</v>
      </c>
      <c r="F10" s="6">
        <f t="shared" si="0"/>
        <v>1065</v>
      </c>
      <c r="G10" s="10"/>
    </row>
    <row r="11" s="1" customFormat="1" spans="1:7">
      <c r="A11" s="9"/>
      <c r="B11" s="6">
        <v>9</v>
      </c>
      <c r="C11" s="6" t="s">
        <v>17</v>
      </c>
      <c r="D11" s="7">
        <v>1</v>
      </c>
      <c r="E11" s="6">
        <v>15</v>
      </c>
      <c r="F11" s="6">
        <f t="shared" si="0"/>
        <v>15</v>
      </c>
      <c r="G11" s="10"/>
    </row>
    <row r="12" s="1" customFormat="1" spans="1:7">
      <c r="A12" s="11" t="s">
        <v>18</v>
      </c>
      <c r="B12" s="12">
        <v>1</v>
      </c>
      <c r="C12" s="12" t="s">
        <v>9</v>
      </c>
      <c r="D12" s="13">
        <v>1125</v>
      </c>
      <c r="E12" s="12">
        <v>37.5</v>
      </c>
      <c r="F12" s="12">
        <f t="shared" si="0"/>
        <v>42187.5</v>
      </c>
      <c r="G12" s="14">
        <f>SUM(F12:F19)</f>
        <v>112387.5</v>
      </c>
    </row>
    <row r="13" s="1" customFormat="1" spans="1:7">
      <c r="A13" s="15"/>
      <c r="B13" s="12">
        <v>2</v>
      </c>
      <c r="C13" s="12" t="s">
        <v>10</v>
      </c>
      <c r="D13" s="13">
        <v>5</v>
      </c>
      <c r="E13" s="12">
        <v>37.5</v>
      </c>
      <c r="F13" s="12">
        <f t="shared" si="0"/>
        <v>187.5</v>
      </c>
      <c r="G13" s="16"/>
    </row>
    <row r="14" s="1" customFormat="1" spans="1:7">
      <c r="A14" s="15"/>
      <c r="B14" s="12">
        <v>3</v>
      </c>
      <c r="C14" s="12" t="s">
        <v>11</v>
      </c>
      <c r="D14" s="13">
        <v>110</v>
      </c>
      <c r="E14" s="12">
        <v>37.5</v>
      </c>
      <c r="F14" s="12">
        <f t="shared" si="0"/>
        <v>4125</v>
      </c>
      <c r="G14" s="16"/>
    </row>
    <row r="15" s="1" customFormat="1" spans="1:7">
      <c r="A15" s="15"/>
      <c r="B15" s="12">
        <v>4</v>
      </c>
      <c r="C15" s="12" t="s">
        <v>12</v>
      </c>
      <c r="D15" s="13">
        <v>246</v>
      </c>
      <c r="E15" s="12">
        <v>37.5</v>
      </c>
      <c r="F15" s="12">
        <f t="shared" si="0"/>
        <v>9225</v>
      </c>
      <c r="G15" s="16"/>
    </row>
    <row r="16" s="1" customFormat="1" spans="1:7">
      <c r="A16" s="15"/>
      <c r="B16" s="12">
        <v>5</v>
      </c>
      <c r="C16" s="12" t="s">
        <v>13</v>
      </c>
      <c r="D16" s="13">
        <v>480</v>
      </c>
      <c r="E16" s="12">
        <v>37.5</v>
      </c>
      <c r="F16" s="12">
        <f t="shared" si="0"/>
        <v>18000</v>
      </c>
      <c r="G16" s="16"/>
    </row>
    <row r="17" s="1" customFormat="1" spans="1:7">
      <c r="A17" s="15"/>
      <c r="B17" s="12">
        <v>6</v>
      </c>
      <c r="C17" s="12" t="s">
        <v>14</v>
      </c>
      <c r="D17" s="13">
        <v>865</v>
      </c>
      <c r="E17" s="12">
        <v>37.5</v>
      </c>
      <c r="F17" s="12">
        <f t="shared" si="0"/>
        <v>32437.5</v>
      </c>
      <c r="G17" s="16"/>
    </row>
    <row r="18" s="1" customFormat="1" spans="1:7">
      <c r="A18" s="15"/>
      <c r="B18" s="12">
        <v>7</v>
      </c>
      <c r="C18" s="12" t="s">
        <v>15</v>
      </c>
      <c r="D18" s="13">
        <v>78</v>
      </c>
      <c r="E18" s="12">
        <v>37.5</v>
      </c>
      <c r="F18" s="12">
        <f t="shared" si="0"/>
        <v>2925</v>
      </c>
      <c r="G18" s="16"/>
    </row>
    <row r="19" s="1" customFormat="1" spans="1:7">
      <c r="A19" s="15"/>
      <c r="B19" s="12">
        <v>8</v>
      </c>
      <c r="C19" s="12" t="s">
        <v>16</v>
      </c>
      <c r="D19" s="13">
        <v>88</v>
      </c>
      <c r="E19" s="12">
        <v>37.5</v>
      </c>
      <c r="F19" s="12">
        <f t="shared" si="0"/>
        <v>3300</v>
      </c>
      <c r="G19" s="16"/>
    </row>
    <row r="20" s="1" customFormat="1" ht="20.25" customHeight="1" spans="1:7">
      <c r="A20" s="17" t="s">
        <v>19</v>
      </c>
      <c r="B20" s="18">
        <v>1</v>
      </c>
      <c r="C20" s="19" t="s">
        <v>20</v>
      </c>
      <c r="D20" s="19">
        <v>44</v>
      </c>
      <c r="E20" s="18">
        <v>22.5</v>
      </c>
      <c r="F20" s="18">
        <f t="shared" si="0"/>
        <v>990</v>
      </c>
      <c r="G20" s="20">
        <f>SUM(F20:F32)</f>
        <v>9652.5</v>
      </c>
    </row>
    <row r="21" s="1" customFormat="1" spans="1:7">
      <c r="A21" s="21"/>
      <c r="B21" s="18">
        <v>2</v>
      </c>
      <c r="C21" s="19" t="s">
        <v>21</v>
      </c>
      <c r="D21" s="19">
        <v>68</v>
      </c>
      <c r="E21" s="18">
        <v>22.5</v>
      </c>
      <c r="F21" s="18">
        <f t="shared" si="0"/>
        <v>1530</v>
      </c>
      <c r="G21" s="22"/>
    </row>
    <row r="22" s="1" customFormat="1" spans="1:7">
      <c r="A22" s="21"/>
      <c r="B22" s="18">
        <v>3</v>
      </c>
      <c r="C22" s="19" t="s">
        <v>21</v>
      </c>
      <c r="D22" s="19">
        <v>129</v>
      </c>
      <c r="E22" s="18">
        <v>22.5</v>
      </c>
      <c r="F22" s="18">
        <f t="shared" si="0"/>
        <v>2902.5</v>
      </c>
      <c r="G22" s="22"/>
    </row>
    <row r="23" s="1" customFormat="1" spans="1:7">
      <c r="A23" s="21"/>
      <c r="B23" s="18">
        <v>4</v>
      </c>
      <c r="C23" s="19" t="s">
        <v>22</v>
      </c>
      <c r="D23" s="19">
        <v>3</v>
      </c>
      <c r="E23" s="18">
        <v>22.5</v>
      </c>
      <c r="F23" s="18">
        <f t="shared" si="0"/>
        <v>67.5</v>
      </c>
      <c r="G23" s="22"/>
    </row>
    <row r="24" s="1" customFormat="1" spans="1:7">
      <c r="A24" s="21"/>
      <c r="B24" s="18">
        <v>5</v>
      </c>
      <c r="C24" s="19" t="s">
        <v>23</v>
      </c>
      <c r="D24" s="19">
        <v>12</v>
      </c>
      <c r="E24" s="18">
        <v>22.5</v>
      </c>
      <c r="F24" s="18">
        <f t="shared" si="0"/>
        <v>270</v>
      </c>
      <c r="G24" s="22"/>
    </row>
    <row r="25" s="1" customFormat="1" spans="1:7">
      <c r="A25" s="21"/>
      <c r="B25" s="18">
        <v>6</v>
      </c>
      <c r="C25" s="19" t="s">
        <v>24</v>
      </c>
      <c r="D25" s="19">
        <v>3</v>
      </c>
      <c r="E25" s="18">
        <v>22.5</v>
      </c>
      <c r="F25" s="18">
        <f t="shared" si="0"/>
        <v>67.5</v>
      </c>
      <c r="G25" s="22"/>
    </row>
    <row r="26" s="1" customFormat="1" spans="1:7">
      <c r="A26" s="21"/>
      <c r="B26" s="18">
        <v>7</v>
      </c>
      <c r="C26" s="19" t="s">
        <v>25</v>
      </c>
      <c r="D26" s="19">
        <v>78</v>
      </c>
      <c r="E26" s="18">
        <v>22.5</v>
      </c>
      <c r="F26" s="18">
        <f t="shared" si="0"/>
        <v>1755</v>
      </c>
      <c r="G26" s="22"/>
    </row>
    <row r="27" s="1" customFormat="1" spans="1:7">
      <c r="A27" s="21"/>
      <c r="B27" s="18">
        <v>8</v>
      </c>
      <c r="C27" s="19" t="s">
        <v>26</v>
      </c>
      <c r="D27" s="19">
        <v>16</v>
      </c>
      <c r="E27" s="18">
        <v>22.5</v>
      </c>
      <c r="F27" s="18">
        <f t="shared" si="0"/>
        <v>360</v>
      </c>
      <c r="G27" s="22"/>
    </row>
    <row r="28" s="1" customFormat="1" spans="1:7">
      <c r="A28" s="21"/>
      <c r="B28" s="18">
        <v>9</v>
      </c>
      <c r="C28" s="19" t="s">
        <v>27</v>
      </c>
      <c r="D28" s="19">
        <v>32</v>
      </c>
      <c r="E28" s="18">
        <v>22.5</v>
      </c>
      <c r="F28" s="18">
        <f t="shared" si="0"/>
        <v>720</v>
      </c>
      <c r="G28" s="22"/>
    </row>
    <row r="29" s="1" customFormat="1" spans="1:7">
      <c r="A29" s="21"/>
      <c r="B29" s="18">
        <v>10</v>
      </c>
      <c r="C29" s="19" t="s">
        <v>28</v>
      </c>
      <c r="D29" s="19">
        <v>1</v>
      </c>
      <c r="E29" s="18">
        <v>22.5</v>
      </c>
      <c r="F29" s="18">
        <f t="shared" si="0"/>
        <v>22.5</v>
      </c>
      <c r="G29" s="22"/>
    </row>
    <row r="30" s="1" customFormat="1" spans="1:7">
      <c r="A30" s="21"/>
      <c r="B30" s="18">
        <v>11</v>
      </c>
      <c r="C30" s="19" t="s">
        <v>29</v>
      </c>
      <c r="D30" s="19">
        <v>1</v>
      </c>
      <c r="E30" s="18">
        <v>22.5</v>
      </c>
      <c r="F30" s="18">
        <f t="shared" si="0"/>
        <v>22.5</v>
      </c>
      <c r="G30" s="22"/>
    </row>
    <row r="31" s="1" customFormat="1" spans="1:7">
      <c r="A31" s="21"/>
      <c r="B31" s="18">
        <v>12</v>
      </c>
      <c r="C31" s="19" t="s">
        <v>30</v>
      </c>
      <c r="D31" s="19">
        <v>39</v>
      </c>
      <c r="E31" s="18">
        <v>22.5</v>
      </c>
      <c r="F31" s="18">
        <f t="shared" si="0"/>
        <v>877.5</v>
      </c>
      <c r="G31" s="22"/>
    </row>
    <row r="32" s="1" customFormat="1" spans="1:7">
      <c r="A32" s="23"/>
      <c r="B32" s="18">
        <v>13</v>
      </c>
      <c r="C32" s="19" t="s">
        <v>31</v>
      </c>
      <c r="D32" s="19">
        <v>3</v>
      </c>
      <c r="E32" s="18">
        <v>22.5</v>
      </c>
      <c r="F32" s="18">
        <f t="shared" si="0"/>
        <v>67.5</v>
      </c>
      <c r="G32" s="24"/>
    </row>
    <row r="33" s="1" customFormat="1" ht="18" customHeight="1" spans="1:7">
      <c r="A33" s="25" t="s">
        <v>32</v>
      </c>
      <c r="B33" s="26">
        <v>1</v>
      </c>
      <c r="C33" s="26" t="s">
        <v>20</v>
      </c>
      <c r="D33" s="27">
        <v>78</v>
      </c>
      <c r="E33" s="26">
        <v>45</v>
      </c>
      <c r="F33" s="26">
        <f t="shared" si="0"/>
        <v>3510</v>
      </c>
      <c r="G33" s="28">
        <f>SUM(F33:F46)</f>
        <v>33840</v>
      </c>
    </row>
    <row r="34" s="1" customFormat="1" spans="1:7">
      <c r="A34" s="29"/>
      <c r="B34" s="26">
        <v>2</v>
      </c>
      <c r="C34" s="26" t="s">
        <v>21</v>
      </c>
      <c r="D34" s="27">
        <v>146</v>
      </c>
      <c r="E34" s="26">
        <v>45</v>
      </c>
      <c r="F34" s="26">
        <f t="shared" si="0"/>
        <v>6570</v>
      </c>
      <c r="G34" s="30"/>
    </row>
    <row r="35" s="1" customFormat="1" spans="1:7">
      <c r="A35" s="29"/>
      <c r="B35" s="26">
        <v>3</v>
      </c>
      <c r="C35" s="26" t="s">
        <v>21</v>
      </c>
      <c r="D35" s="27">
        <v>181</v>
      </c>
      <c r="E35" s="26">
        <v>45</v>
      </c>
      <c r="F35" s="26">
        <f t="shared" si="0"/>
        <v>8145</v>
      </c>
      <c r="G35" s="30"/>
    </row>
    <row r="36" s="1" customFormat="1" spans="1:7">
      <c r="A36" s="29"/>
      <c r="B36" s="26">
        <v>4</v>
      </c>
      <c r="C36" s="26" t="s">
        <v>22</v>
      </c>
      <c r="D36" s="27">
        <v>14</v>
      </c>
      <c r="E36" s="26">
        <v>45</v>
      </c>
      <c r="F36" s="26">
        <f t="shared" si="0"/>
        <v>630</v>
      </c>
      <c r="G36" s="30"/>
    </row>
    <row r="37" s="1" customFormat="1" spans="1:7">
      <c r="A37" s="29"/>
      <c r="B37" s="26">
        <v>5</v>
      </c>
      <c r="C37" s="26" t="s">
        <v>23</v>
      </c>
      <c r="D37" s="27">
        <v>20</v>
      </c>
      <c r="E37" s="26">
        <v>45</v>
      </c>
      <c r="F37" s="26">
        <f t="shared" si="0"/>
        <v>900</v>
      </c>
      <c r="G37" s="30"/>
    </row>
    <row r="38" s="1" customFormat="1" spans="1:7">
      <c r="A38" s="29"/>
      <c r="B38" s="26">
        <v>6</v>
      </c>
      <c r="C38" s="26" t="s">
        <v>24</v>
      </c>
      <c r="D38" s="27">
        <v>10</v>
      </c>
      <c r="E38" s="26">
        <v>45</v>
      </c>
      <c r="F38" s="26">
        <f t="shared" si="0"/>
        <v>450</v>
      </c>
      <c r="G38" s="30"/>
    </row>
    <row r="39" s="1" customFormat="1" spans="1:7">
      <c r="A39" s="29"/>
      <c r="B39" s="26">
        <v>7</v>
      </c>
      <c r="C39" s="26" t="s">
        <v>25</v>
      </c>
      <c r="D39" s="27">
        <v>75</v>
      </c>
      <c r="E39" s="26">
        <v>45</v>
      </c>
      <c r="F39" s="26">
        <f t="shared" si="0"/>
        <v>3375</v>
      </c>
      <c r="G39" s="30"/>
    </row>
    <row r="40" s="1" customFormat="1" spans="1:7">
      <c r="A40" s="29"/>
      <c r="B40" s="26">
        <v>8</v>
      </c>
      <c r="C40" s="26" t="s">
        <v>26</v>
      </c>
      <c r="D40" s="27">
        <v>54</v>
      </c>
      <c r="E40" s="26">
        <v>45</v>
      </c>
      <c r="F40" s="26">
        <f t="shared" si="0"/>
        <v>2430</v>
      </c>
      <c r="G40" s="30"/>
    </row>
    <row r="41" s="1" customFormat="1" spans="1:7">
      <c r="A41" s="29"/>
      <c r="B41" s="26">
        <v>9</v>
      </c>
      <c r="C41" s="26" t="s">
        <v>27</v>
      </c>
      <c r="D41" s="27">
        <v>32</v>
      </c>
      <c r="E41" s="26">
        <v>45</v>
      </c>
      <c r="F41" s="26">
        <f t="shared" si="0"/>
        <v>1440</v>
      </c>
      <c r="G41" s="30"/>
    </row>
    <row r="42" s="1" customFormat="1" spans="1:7">
      <c r="A42" s="29"/>
      <c r="B42" s="26">
        <v>10</v>
      </c>
      <c r="C42" s="26" t="s">
        <v>28</v>
      </c>
      <c r="D42" s="27">
        <v>15</v>
      </c>
      <c r="E42" s="26">
        <v>45</v>
      </c>
      <c r="F42" s="26">
        <f t="shared" si="0"/>
        <v>675</v>
      </c>
      <c r="G42" s="30"/>
    </row>
    <row r="43" s="1" customFormat="1" spans="1:7">
      <c r="A43" s="29"/>
      <c r="B43" s="26">
        <v>11</v>
      </c>
      <c r="C43" s="26" t="s">
        <v>29</v>
      </c>
      <c r="D43" s="27">
        <v>1</v>
      </c>
      <c r="E43" s="26">
        <v>45</v>
      </c>
      <c r="F43" s="26">
        <f t="shared" si="0"/>
        <v>45</v>
      </c>
      <c r="G43" s="30"/>
    </row>
    <row r="44" s="1" customFormat="1" spans="1:7">
      <c r="A44" s="29"/>
      <c r="B44" s="26">
        <v>12</v>
      </c>
      <c r="C44" s="26" t="s">
        <v>30</v>
      </c>
      <c r="D44" s="27">
        <v>102</v>
      </c>
      <c r="E44" s="26">
        <v>45</v>
      </c>
      <c r="F44" s="26">
        <f t="shared" si="0"/>
        <v>4590</v>
      </c>
      <c r="G44" s="30"/>
    </row>
    <row r="45" s="1" customFormat="1" spans="1:7">
      <c r="A45" s="29"/>
      <c r="B45" s="26">
        <v>13</v>
      </c>
      <c r="C45" s="26" t="s">
        <v>33</v>
      </c>
      <c r="D45" s="27">
        <v>2</v>
      </c>
      <c r="E45" s="26">
        <v>45</v>
      </c>
      <c r="F45" s="26">
        <f t="shared" si="0"/>
        <v>90</v>
      </c>
      <c r="G45" s="30"/>
    </row>
    <row r="46" s="1" customFormat="1" spans="1:7">
      <c r="A46" s="31"/>
      <c r="B46" s="26">
        <v>14</v>
      </c>
      <c r="C46" s="26" t="s">
        <v>31</v>
      </c>
      <c r="D46" s="27">
        <v>22</v>
      </c>
      <c r="E46" s="26">
        <v>45</v>
      </c>
      <c r="F46" s="26">
        <f t="shared" si="0"/>
        <v>990</v>
      </c>
      <c r="G46" s="32"/>
    </row>
    <row r="47" s="1" customFormat="1" spans="1:7">
      <c r="A47" s="5" t="s">
        <v>34</v>
      </c>
      <c r="B47" s="6">
        <v>1</v>
      </c>
      <c r="C47" s="6" t="s">
        <v>35</v>
      </c>
      <c r="D47" s="7">
        <v>2</v>
      </c>
      <c r="E47" s="6">
        <v>15</v>
      </c>
      <c r="F47" s="6">
        <f t="shared" si="0"/>
        <v>30</v>
      </c>
      <c r="G47" s="8">
        <f>SUM(F47:F55)</f>
        <v>29985</v>
      </c>
    </row>
    <row r="48" s="1" customFormat="1" spans="1:7">
      <c r="A48" s="9"/>
      <c r="B48" s="6">
        <v>2</v>
      </c>
      <c r="C48" s="6" t="s">
        <v>36</v>
      </c>
      <c r="D48" s="7">
        <v>155</v>
      </c>
      <c r="E48" s="6">
        <v>15</v>
      </c>
      <c r="F48" s="6">
        <f t="shared" si="0"/>
        <v>2325</v>
      </c>
      <c r="G48" s="10"/>
    </row>
    <row r="49" s="1" customFormat="1" spans="1:7">
      <c r="A49" s="9"/>
      <c r="B49" s="6">
        <v>3</v>
      </c>
      <c r="C49" s="6" t="s">
        <v>37</v>
      </c>
      <c r="D49" s="7">
        <v>34</v>
      </c>
      <c r="E49" s="6">
        <v>15</v>
      </c>
      <c r="F49" s="6">
        <f t="shared" si="0"/>
        <v>510</v>
      </c>
      <c r="G49" s="10"/>
    </row>
    <row r="50" s="1" customFormat="1" spans="1:7">
      <c r="A50" s="9"/>
      <c r="B50" s="6">
        <v>4</v>
      </c>
      <c r="C50" s="6" t="s">
        <v>38</v>
      </c>
      <c r="D50" s="7">
        <v>491</v>
      </c>
      <c r="E50" s="6">
        <v>15</v>
      </c>
      <c r="F50" s="6">
        <f t="shared" si="0"/>
        <v>7365</v>
      </c>
      <c r="G50" s="10"/>
    </row>
    <row r="51" s="1" customFormat="1" spans="1:7">
      <c r="A51" s="9"/>
      <c r="B51" s="6">
        <v>5</v>
      </c>
      <c r="C51" s="6" t="s">
        <v>39</v>
      </c>
      <c r="D51" s="7">
        <v>80</v>
      </c>
      <c r="E51" s="6">
        <v>15</v>
      </c>
      <c r="F51" s="6">
        <f t="shared" si="0"/>
        <v>1200</v>
      </c>
      <c r="G51" s="10"/>
    </row>
    <row r="52" s="1" customFormat="1" spans="1:7">
      <c r="A52" s="9"/>
      <c r="B52" s="6">
        <v>6</v>
      </c>
      <c r="C52" s="6" t="s">
        <v>40</v>
      </c>
      <c r="D52" s="7">
        <v>728</v>
      </c>
      <c r="E52" s="6">
        <v>15</v>
      </c>
      <c r="F52" s="6">
        <f t="shared" si="0"/>
        <v>10920</v>
      </c>
      <c r="G52" s="10"/>
    </row>
    <row r="53" s="1" customFormat="1" spans="1:7">
      <c r="A53" s="9"/>
      <c r="B53" s="6">
        <v>7</v>
      </c>
      <c r="C53" s="6" t="s">
        <v>41</v>
      </c>
      <c r="D53" s="7">
        <v>84</v>
      </c>
      <c r="E53" s="6">
        <v>15</v>
      </c>
      <c r="F53" s="6">
        <f t="shared" si="0"/>
        <v>1260</v>
      </c>
      <c r="G53" s="10"/>
    </row>
    <row r="54" s="1" customFormat="1" spans="1:7">
      <c r="A54" s="9"/>
      <c r="B54" s="6">
        <v>8</v>
      </c>
      <c r="C54" s="6" t="s">
        <v>17</v>
      </c>
      <c r="D54" s="7">
        <v>238</v>
      </c>
      <c r="E54" s="6">
        <v>15</v>
      </c>
      <c r="F54" s="6">
        <f t="shared" si="0"/>
        <v>3570</v>
      </c>
      <c r="G54" s="10"/>
    </row>
    <row r="55" s="1" customFormat="1" spans="1:7">
      <c r="A55" s="9"/>
      <c r="B55" s="6">
        <v>9</v>
      </c>
      <c r="C55" s="6" t="s">
        <v>42</v>
      </c>
      <c r="D55" s="7">
        <v>187</v>
      </c>
      <c r="E55" s="6">
        <v>15</v>
      </c>
      <c r="F55" s="6">
        <f t="shared" si="0"/>
        <v>2805</v>
      </c>
      <c r="G55" s="10"/>
    </row>
    <row r="56" s="1" customFormat="1" spans="1:7">
      <c r="A56" s="11" t="s">
        <v>43</v>
      </c>
      <c r="B56" s="12">
        <v>1</v>
      </c>
      <c r="C56" s="12" t="s">
        <v>35</v>
      </c>
      <c r="D56" s="13">
        <v>4</v>
      </c>
      <c r="E56" s="12">
        <v>45</v>
      </c>
      <c r="F56" s="12">
        <f t="shared" si="0"/>
        <v>180</v>
      </c>
      <c r="G56" s="14">
        <f>SUM(F56:F64)</f>
        <v>224055</v>
      </c>
    </row>
    <row r="57" s="1" customFormat="1" spans="1:7">
      <c r="A57" s="15"/>
      <c r="B57" s="12">
        <v>2</v>
      </c>
      <c r="C57" s="12" t="s">
        <v>36</v>
      </c>
      <c r="D57" s="13">
        <v>298</v>
      </c>
      <c r="E57" s="12">
        <v>45</v>
      </c>
      <c r="F57" s="12">
        <f t="shared" si="0"/>
        <v>13410</v>
      </c>
      <c r="G57" s="16"/>
    </row>
    <row r="58" s="1" customFormat="1" spans="1:7">
      <c r="A58" s="15"/>
      <c r="B58" s="12">
        <v>3</v>
      </c>
      <c r="C58" s="12" t="s">
        <v>37</v>
      </c>
      <c r="D58" s="13">
        <v>88</v>
      </c>
      <c r="E58" s="12">
        <v>45</v>
      </c>
      <c r="F58" s="12">
        <f t="shared" si="0"/>
        <v>3960</v>
      </c>
      <c r="G58" s="16"/>
    </row>
    <row r="59" s="1" customFormat="1" spans="1:7">
      <c r="A59" s="15"/>
      <c r="B59" s="12">
        <v>4</v>
      </c>
      <c r="C59" s="12" t="s">
        <v>38</v>
      </c>
      <c r="D59" s="13">
        <v>1143</v>
      </c>
      <c r="E59" s="12">
        <v>45</v>
      </c>
      <c r="F59" s="12">
        <f t="shared" si="0"/>
        <v>51435</v>
      </c>
      <c r="G59" s="16"/>
    </row>
    <row r="60" s="1" customFormat="1" spans="1:7">
      <c r="A60" s="15"/>
      <c r="B60" s="12">
        <v>5</v>
      </c>
      <c r="C60" s="12" t="s">
        <v>39</v>
      </c>
      <c r="D60" s="13">
        <v>248</v>
      </c>
      <c r="E60" s="12">
        <v>45</v>
      </c>
      <c r="F60" s="12">
        <f t="shared" si="0"/>
        <v>11160</v>
      </c>
      <c r="G60" s="16"/>
    </row>
    <row r="61" s="1" customFormat="1" spans="1:7">
      <c r="A61" s="15"/>
      <c r="B61" s="12">
        <v>6</v>
      </c>
      <c r="C61" s="12" t="s">
        <v>40</v>
      </c>
      <c r="D61" s="13">
        <v>2172</v>
      </c>
      <c r="E61" s="12">
        <v>45</v>
      </c>
      <c r="F61" s="12">
        <f t="shared" si="0"/>
        <v>97740</v>
      </c>
      <c r="G61" s="16"/>
    </row>
    <row r="62" s="1" customFormat="1" spans="1:7">
      <c r="A62" s="15"/>
      <c r="B62" s="12">
        <v>7</v>
      </c>
      <c r="C62" s="12" t="s">
        <v>41</v>
      </c>
      <c r="D62" s="13">
        <v>238</v>
      </c>
      <c r="E62" s="12">
        <v>45</v>
      </c>
      <c r="F62" s="12">
        <f t="shared" si="0"/>
        <v>10710</v>
      </c>
      <c r="G62" s="16"/>
    </row>
    <row r="63" s="1" customFormat="1" spans="1:7">
      <c r="A63" s="15"/>
      <c r="B63" s="12">
        <v>8</v>
      </c>
      <c r="C63" s="12" t="s">
        <v>17</v>
      </c>
      <c r="D63" s="13">
        <v>431</v>
      </c>
      <c r="E63" s="12">
        <v>45</v>
      </c>
      <c r="F63" s="12">
        <f t="shared" si="0"/>
        <v>19395</v>
      </c>
      <c r="G63" s="16"/>
    </row>
    <row r="64" s="1" customFormat="1" spans="1:7">
      <c r="A64" s="15"/>
      <c r="B64" s="12">
        <v>9</v>
      </c>
      <c r="C64" s="12" t="s">
        <v>42</v>
      </c>
      <c r="D64" s="13">
        <v>357</v>
      </c>
      <c r="E64" s="12">
        <v>45</v>
      </c>
      <c r="F64" s="12">
        <f t="shared" si="0"/>
        <v>16065</v>
      </c>
      <c r="G64" s="16"/>
    </row>
    <row r="65" s="1" customFormat="1" spans="1:7">
      <c r="A65" s="33" t="s">
        <v>44</v>
      </c>
      <c r="B65" s="34">
        <v>1</v>
      </c>
      <c r="C65" s="34" t="s">
        <v>45</v>
      </c>
      <c r="D65" s="35">
        <v>3</v>
      </c>
      <c r="E65" s="34">
        <v>150</v>
      </c>
      <c r="F65" s="34">
        <f t="shared" si="0"/>
        <v>450</v>
      </c>
      <c r="G65" s="36">
        <f>SUM(F65:F66)</f>
        <v>4500</v>
      </c>
    </row>
    <row r="66" s="1" customFormat="1" spans="1:7">
      <c r="A66" s="37"/>
      <c r="B66" s="34">
        <v>2</v>
      </c>
      <c r="C66" s="34" t="s">
        <v>46</v>
      </c>
      <c r="D66" s="35">
        <v>27</v>
      </c>
      <c r="E66" s="34">
        <v>150</v>
      </c>
      <c r="F66" s="34">
        <f t="shared" si="0"/>
        <v>4050</v>
      </c>
      <c r="G66" s="38"/>
    </row>
    <row r="67" s="1" customFormat="1" spans="1:7">
      <c r="A67" s="39" t="s">
        <v>47</v>
      </c>
      <c r="B67" s="40">
        <v>1</v>
      </c>
      <c r="C67" s="40" t="s">
        <v>45</v>
      </c>
      <c r="D67" s="41">
        <v>49</v>
      </c>
      <c r="E67" s="40">
        <v>500</v>
      </c>
      <c r="F67" s="40">
        <f t="shared" ref="F67:F75" si="1">D67*E67</f>
        <v>24500</v>
      </c>
      <c r="G67" s="42">
        <f>SUM(F67:F68)</f>
        <v>52000</v>
      </c>
    </row>
    <row r="68" s="1" customFormat="1" spans="1:7">
      <c r="A68" s="43"/>
      <c r="B68" s="40">
        <v>2</v>
      </c>
      <c r="C68" s="40" t="s">
        <v>46</v>
      </c>
      <c r="D68" s="41">
        <v>55</v>
      </c>
      <c r="E68" s="40">
        <v>500</v>
      </c>
      <c r="F68" s="40">
        <f t="shared" si="1"/>
        <v>27500</v>
      </c>
      <c r="G68" s="44"/>
    </row>
    <row r="69" s="1" customFormat="1" ht="36" customHeight="1" spans="1:7">
      <c r="A69" s="45" t="s">
        <v>48</v>
      </c>
      <c r="B69" s="46">
        <v>1</v>
      </c>
      <c r="C69" s="46" t="s">
        <v>49</v>
      </c>
      <c r="D69" s="47">
        <v>280</v>
      </c>
      <c r="E69" s="46">
        <v>15</v>
      </c>
      <c r="F69" s="46">
        <f t="shared" si="1"/>
        <v>4200</v>
      </c>
      <c r="G69" s="48">
        <f>SUM(F69:F73)</f>
        <v>29940</v>
      </c>
    </row>
    <row r="70" s="1" customFormat="1" spans="1:7">
      <c r="A70" s="49"/>
      <c r="B70" s="46">
        <v>2</v>
      </c>
      <c r="C70" s="46" t="s">
        <v>50</v>
      </c>
      <c r="D70" s="47">
        <v>777</v>
      </c>
      <c r="E70" s="46">
        <v>15</v>
      </c>
      <c r="F70" s="46">
        <f t="shared" si="1"/>
        <v>11655</v>
      </c>
      <c r="G70" s="50"/>
    </row>
    <row r="71" s="1" customFormat="1" spans="1:7">
      <c r="A71" s="49"/>
      <c r="B71" s="46">
        <v>3</v>
      </c>
      <c r="C71" s="46" t="s">
        <v>51</v>
      </c>
      <c r="D71" s="47">
        <v>593</v>
      </c>
      <c r="E71" s="46">
        <v>15</v>
      </c>
      <c r="F71" s="46">
        <f t="shared" si="1"/>
        <v>8895</v>
      </c>
      <c r="G71" s="50"/>
    </row>
    <row r="72" s="1" customFormat="1" spans="1:7">
      <c r="A72" s="49"/>
      <c r="B72" s="46">
        <v>4</v>
      </c>
      <c r="C72" s="46" t="s">
        <v>52</v>
      </c>
      <c r="D72" s="47">
        <v>13</v>
      </c>
      <c r="E72" s="46">
        <v>15</v>
      </c>
      <c r="F72" s="46">
        <f t="shared" si="1"/>
        <v>195</v>
      </c>
      <c r="G72" s="50"/>
    </row>
    <row r="73" s="1" customFormat="1" spans="1:7">
      <c r="A73" s="51"/>
      <c r="B73" s="46">
        <v>5</v>
      </c>
      <c r="C73" s="46" t="s">
        <v>53</v>
      </c>
      <c r="D73" s="47">
        <v>333</v>
      </c>
      <c r="E73" s="46">
        <v>15</v>
      </c>
      <c r="F73" s="46">
        <f t="shared" si="1"/>
        <v>4995</v>
      </c>
      <c r="G73" s="52"/>
    </row>
    <row r="74" s="1" customFormat="1" spans="1:7">
      <c r="A74" s="53" t="s">
        <v>54</v>
      </c>
      <c r="B74" s="53">
        <v>1</v>
      </c>
      <c r="C74" s="54" t="s">
        <v>55</v>
      </c>
      <c r="D74" s="55">
        <v>200</v>
      </c>
      <c r="E74" s="53">
        <v>150</v>
      </c>
      <c r="F74" s="53">
        <f t="shared" si="1"/>
        <v>30000</v>
      </c>
      <c r="G74" s="53">
        <f>SUM(F74:F75)</f>
        <v>180000</v>
      </c>
    </row>
    <row r="75" s="1" customFormat="1" spans="1:7">
      <c r="A75" s="53" t="s">
        <v>56</v>
      </c>
      <c r="B75" s="53">
        <v>2</v>
      </c>
      <c r="C75" s="56"/>
      <c r="D75" s="55">
        <v>300</v>
      </c>
      <c r="E75" s="53">
        <v>500</v>
      </c>
      <c r="F75" s="53">
        <f t="shared" si="1"/>
        <v>150000</v>
      </c>
      <c r="G75" s="53"/>
    </row>
    <row r="76" s="1" customFormat="1" spans="1:7">
      <c r="A76" s="57" t="s">
        <v>57</v>
      </c>
      <c r="B76" s="57"/>
      <c r="C76" s="58" t="s">
        <v>58</v>
      </c>
      <c r="D76" s="57">
        <f>SUM(D20:D75)</f>
        <v>10789</v>
      </c>
      <c r="E76" s="57" t="s">
        <v>59</v>
      </c>
      <c r="F76" s="57">
        <v>720700</v>
      </c>
      <c r="G76" s="57">
        <v>720700</v>
      </c>
    </row>
    <row r="77" s="1" customFormat="1" ht="22.2" spans="1:7">
      <c r="A77" s="59"/>
      <c r="B77" s="59"/>
      <c r="C77" s="59"/>
      <c r="D77" s="59"/>
      <c r="E77" s="59"/>
      <c r="F77" s="59"/>
      <c r="G77" s="59"/>
    </row>
  </sheetData>
  <mergeCells count="21">
    <mergeCell ref="A1:G1"/>
    <mergeCell ref="A3:A11"/>
    <mergeCell ref="A12:A19"/>
    <mergeCell ref="A20:A32"/>
    <mergeCell ref="A33:A46"/>
    <mergeCell ref="A47:A55"/>
    <mergeCell ref="A56:A64"/>
    <mergeCell ref="A65:A66"/>
    <mergeCell ref="A67:A68"/>
    <mergeCell ref="A69:A73"/>
    <mergeCell ref="C74:C75"/>
    <mergeCell ref="G3:G11"/>
    <mergeCell ref="G12:G19"/>
    <mergeCell ref="G20:G32"/>
    <mergeCell ref="G33:G46"/>
    <mergeCell ref="G47:G55"/>
    <mergeCell ref="G56:G64"/>
    <mergeCell ref="G65:G66"/>
    <mergeCell ref="G67:G68"/>
    <mergeCell ref="G69:G73"/>
    <mergeCell ref="G74:G7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dcterms:created xsi:type="dcterms:W3CDTF">2023-01-29T07:25:00Z</dcterms:created>
  <dcterms:modified xsi:type="dcterms:W3CDTF">2023-01-29T07:42:06Z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