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<sst xmlns="http://schemas.openxmlformats.org/spreadsheetml/2006/main" count="129" uniqueCount="117">
  <si>
    <t>平罗县黄渠桥镇2023年5月份困难群众临时生活救助资金发放花名册</t>
  </si>
  <si>
    <t xml:space="preserve">   填报单位：平罗县黄渠桥镇人民政府                                                         填报时间：2023年5月25日</t>
  </si>
  <si>
    <t>序号</t>
  </si>
  <si>
    <t>编号</t>
  </si>
  <si>
    <t>申请人</t>
  </si>
  <si>
    <t>身份证号</t>
  </si>
  <si>
    <t>家庭住址</t>
  </si>
  <si>
    <t>救助原因</t>
  </si>
  <si>
    <t>救助
金额
（元）</t>
  </si>
  <si>
    <t>联系电话</t>
  </si>
  <si>
    <t>备注</t>
  </si>
  <si>
    <t>102</t>
  </si>
  <si>
    <t>井玉兰</t>
  </si>
  <si>
    <t>640221****0624</t>
  </si>
  <si>
    <t>侯家梁**</t>
  </si>
  <si>
    <t>两个儿子一个多年前失踪，一个死亡，现老伴重病瘫痪在床，自己又摔倒骨折，生活困难</t>
  </si>
  <si>
    <t>138****5462</t>
  </si>
  <si>
    <t>乔鑫</t>
  </si>
  <si>
    <t>640221****061X</t>
  </si>
  <si>
    <t>黄渠桥村**</t>
  </si>
  <si>
    <t>本人和妻子离婚多年，独自照顾儿子和奶奶，经济困难</t>
  </si>
  <si>
    <t>178****6060</t>
  </si>
  <si>
    <t>薛孝宏</t>
  </si>
  <si>
    <t>640221****0619</t>
  </si>
  <si>
    <t>前光村**</t>
  </si>
  <si>
    <t>身患陈旧性腔梗、严重淋巴结肺癌、掌骨骨折等疾病，住院花费较大，经济困难</t>
  </si>
  <si>
    <t>153****4606</t>
  </si>
  <si>
    <t>106</t>
  </si>
  <si>
    <t>马金成</t>
  </si>
  <si>
    <t>640221****3336</t>
  </si>
  <si>
    <t>联丰村**</t>
  </si>
  <si>
    <t>本人患缺血性视神经病变，几乎失明，并且家中耕地较少，无法外出务工，经济困难</t>
  </si>
  <si>
    <t>136****7073</t>
  </si>
  <si>
    <t>杨少兰</t>
  </si>
  <si>
    <t>640221****3321</t>
  </si>
  <si>
    <t>本人于意外事故致使腰椎、肋骨骨折，并手术治疗，花费较多，目前无劳动能力</t>
  </si>
  <si>
    <t>150****0807</t>
  </si>
  <si>
    <t>109</t>
  </si>
  <si>
    <t>杨麦豆</t>
  </si>
  <si>
    <t>642223****1027</t>
  </si>
  <si>
    <t>四渠村**</t>
  </si>
  <si>
    <t>家中8口人，本人于年初发生意外造成上额骨骨折，手术花费较大，靠丈夫一人打工维持家中生活，学生较多，经济困难</t>
  </si>
  <si>
    <t>180****4218</t>
  </si>
  <si>
    <t>104</t>
  </si>
  <si>
    <t>王运斌</t>
  </si>
  <si>
    <t>642223****2035</t>
  </si>
  <si>
    <t xml:space="preserve"> 本人智力二级残疾，妻子肢体二级残疾，生活不能自理，家庭无其他收入来源，经济困难</t>
  </si>
  <si>
    <t>132****1253</t>
  </si>
  <si>
    <t>徐国栋</t>
  </si>
  <si>
    <t>640221****0618</t>
  </si>
  <si>
    <t>患心脏病、慢性胃病、支气管炎等慢性疾病，靠呼吸机呼吸，住院花费较多，经济困难</t>
  </si>
  <si>
    <t>147****3904</t>
  </si>
  <si>
    <t>曹学新</t>
  </si>
  <si>
    <t>640221****0610</t>
  </si>
  <si>
    <t>患肺气肿、肺大泡、呼吸困难靠呼吸机呼吸，多次住院花费较大，经济困难</t>
  </si>
  <si>
    <t xml:space="preserve">181****2107 
</t>
  </si>
  <si>
    <t>于志军</t>
  </si>
  <si>
    <t>640221****3316</t>
  </si>
  <si>
    <t>五星村**</t>
  </si>
  <si>
    <t>本人长期患有高血压、糖尿病，不能打工长期服药，经济困难</t>
  </si>
  <si>
    <t>181****6509</t>
  </si>
  <si>
    <t>118</t>
  </si>
  <si>
    <t>李国兵</t>
  </si>
  <si>
    <t>640221****3318</t>
  </si>
  <si>
    <t>本人因患肾结石多年，做过三次手术，术后一直靠药物维持，生活经济困难</t>
  </si>
  <si>
    <t>135****6840</t>
  </si>
  <si>
    <t>刘大会</t>
  </si>
  <si>
    <t xml:space="preserve">通润村**
</t>
  </si>
  <si>
    <t>本人无妻子，长子智力二级残疾，至今未婚，并且本人因左腿关节退性骨节病，住院花费较大</t>
  </si>
  <si>
    <t>138****8529</t>
  </si>
  <si>
    <t>110</t>
  </si>
  <si>
    <t>宋凤兰</t>
  </si>
  <si>
    <t>640221****0622</t>
  </si>
  <si>
    <t>丧偶多年，今年因患不稳定型心脏病、高血压做心脏支架，年龄较高，生活困难</t>
  </si>
  <si>
    <t>133****5688</t>
  </si>
  <si>
    <t>112</t>
  </si>
  <si>
    <t>谭秀儿</t>
  </si>
  <si>
    <t>642223****1229</t>
  </si>
  <si>
    <t>万家营村**</t>
  </si>
  <si>
    <t>本人脱贫户，丈夫患疾病去世，住院花费十几万，家中经济困难</t>
  </si>
  <si>
    <t>177****8663</t>
  </si>
  <si>
    <t>111</t>
  </si>
  <si>
    <t>孔维琴</t>
  </si>
  <si>
    <t>640221****0640</t>
  </si>
  <si>
    <t>本人今年查出患有足部急性黑色素瘤，并做切除手术，花费较大，后期住院支出较大，经济困难</t>
  </si>
  <si>
    <t>159****7343</t>
  </si>
  <si>
    <t>李光智</t>
  </si>
  <si>
    <t>640221****3315</t>
  </si>
  <si>
    <t>本人言语听力一级残疾，精神一级残疾，无劳动能力，无经济来源</t>
  </si>
  <si>
    <t>181****1461</t>
  </si>
  <si>
    <t>张永霞</t>
  </si>
  <si>
    <t>640221****0920</t>
  </si>
  <si>
    <t>家中孩子患先天性心脏病，住院手术治疗花费三万多，家中经济困难</t>
  </si>
  <si>
    <t>138****2432</t>
  </si>
  <si>
    <t>127</t>
  </si>
  <si>
    <t>郑玉霞</t>
  </si>
  <si>
    <t>640221****0626</t>
  </si>
  <si>
    <t>侯家梁村**</t>
  </si>
  <si>
    <t>患心脏病、心绞痛，现又手臂骨折，无劳动能力，经济困难</t>
  </si>
  <si>
    <t>136****8002</t>
  </si>
  <si>
    <t>陈月芳</t>
  </si>
  <si>
    <t>640221****0627</t>
  </si>
  <si>
    <t>本人患有高血压、脑梗、糖尿病，常年吃药，生活困难。</t>
  </si>
  <si>
    <t>134****7010</t>
  </si>
  <si>
    <t>方静</t>
  </si>
  <si>
    <t>640221****0647</t>
  </si>
  <si>
    <t>本人患有乳腺癌，医药花费大，无其他经济收入，仅靠丈夫一人维持，经济困难。</t>
  </si>
  <si>
    <t>139****0003</t>
  </si>
  <si>
    <t>130</t>
  </si>
  <si>
    <t>李月花</t>
  </si>
  <si>
    <t>642223****202X</t>
  </si>
  <si>
    <t>渠中村**</t>
  </si>
  <si>
    <t>家中人口多，耕地五亩，仅靠儿子一人打工维持生活，本人意外脑出血，长期吃药，经济困难</t>
  </si>
  <si>
    <t xml:space="preserve">130****8319
</t>
  </si>
  <si>
    <t>合计</t>
  </si>
  <si>
    <t>大写：叁万捌仟玖佰元整</t>
  </si>
  <si>
    <t xml:space="preserve">                 经办人：                             审核人：                            分管领导：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</si>
</sst>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2"/>
      <color theme="1"/>
      <name val="仿宋_GB2312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2"/>
      <name val="仿宋_GB2312"/>
      <charset val="134"/>
    </font>
    <font>
      <sz val="14"/>
      <name val="仿宋"/>
      <charset val="134"/>
    </font>
    <font>
      <sz val="12"/>
      <color rgb="FF333333"/>
      <name val="微软雅黑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49" fontId="6" fillId="0" borderId="0" xfId="44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workbookViewId="0">
      <selection activeCell="S9" sqref="S9"/>
    </sheetView>
  </sheetViews>
  <sheetFormatPr defaultColWidth="9" defaultRowHeight="13.5"/>
  <cols>
    <col min="1" max="1" width="3.75" style="1" customWidth="1"/>
    <col min="2" max="2" width="6.89166666666667" style="1" customWidth="1"/>
    <col min="3" max="3" width="7.875" style="8" customWidth="1"/>
    <col min="4" max="4" width="20.625" style="8" customWidth="1"/>
    <col min="5" max="5" width="11.75" style="8" customWidth="1"/>
    <col min="6" max="6" width="51.75" style="8" customWidth="1"/>
    <col min="7" max="7" width="7" style="1" customWidth="1"/>
    <col min="8" max="8" width="12.75" style="8" customWidth="1"/>
    <col min="9" max="16376" width="9" style="1"/>
  </cols>
  <sheetData>
    <row r="1" s="1" customFormat="1" ht="33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1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28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32" customHeight="1" spans="1:10">
      <c r="A4" s="12">
        <f>COUNTA($B$4:B4)</f>
        <v>1</v>
      </c>
      <c r="B4" s="13" t="s">
        <v>11</v>
      </c>
      <c r="C4" s="14" t="s">
        <v>12</v>
      </c>
      <c r="D4" s="15" t="s">
        <v>13</v>
      </c>
      <c r="E4" s="14" t="s">
        <v>14</v>
      </c>
      <c r="F4" s="14" t="s">
        <v>15</v>
      </c>
      <c r="G4" s="14">
        <v>1500</v>
      </c>
      <c r="H4" s="16" t="s">
        <v>16</v>
      </c>
      <c r="I4" s="33"/>
      <c r="J4" s="34"/>
    </row>
    <row r="5" s="3" customFormat="1" ht="23" customHeight="1" spans="1:10">
      <c r="A5" s="12">
        <f>COUNTA($B$4:B5)</f>
        <v>2</v>
      </c>
      <c r="B5" s="12">
        <v>103</v>
      </c>
      <c r="C5" s="14" t="s">
        <v>17</v>
      </c>
      <c r="D5" s="15" t="s">
        <v>18</v>
      </c>
      <c r="E5" s="14" t="s">
        <v>19</v>
      </c>
      <c r="F5" s="14" t="s">
        <v>20</v>
      </c>
      <c r="G5" s="14">
        <v>1500</v>
      </c>
      <c r="H5" s="16" t="s">
        <v>21</v>
      </c>
      <c r="I5" s="35"/>
      <c r="J5" s="34"/>
    </row>
    <row r="6" s="3" customFormat="1" ht="27" spans="1:10">
      <c r="A6" s="12">
        <f>COUNTA($B$4:B6)</f>
        <v>3</v>
      </c>
      <c r="B6" s="12">
        <v>107</v>
      </c>
      <c r="C6" s="14" t="s">
        <v>22</v>
      </c>
      <c r="D6" s="15" t="s">
        <v>23</v>
      </c>
      <c r="E6" s="14" t="s">
        <v>24</v>
      </c>
      <c r="F6" s="14" t="s">
        <v>25</v>
      </c>
      <c r="G6" s="17">
        <v>2200</v>
      </c>
      <c r="H6" s="18" t="s">
        <v>26</v>
      </c>
      <c r="I6" s="33"/>
      <c r="J6" s="34"/>
    </row>
    <row r="7" s="4" customFormat="1" ht="27" spans="1:10">
      <c r="A7" s="12">
        <f>COUNTA($B$4:B7)</f>
        <v>4</v>
      </c>
      <c r="B7" s="19" t="s">
        <v>27</v>
      </c>
      <c r="C7" s="11" t="s">
        <v>28</v>
      </c>
      <c r="D7" s="15" t="s">
        <v>29</v>
      </c>
      <c r="E7" s="11" t="s">
        <v>30</v>
      </c>
      <c r="F7" s="11" t="s">
        <v>31</v>
      </c>
      <c r="G7" s="14">
        <v>1800</v>
      </c>
      <c r="H7" s="15" t="s">
        <v>32</v>
      </c>
      <c r="I7" s="36"/>
      <c r="J7" s="34"/>
    </row>
    <row r="8" s="3" customFormat="1" ht="27" spans="1:10">
      <c r="A8" s="12">
        <f>COUNTA($B$4:B8)</f>
        <v>5</v>
      </c>
      <c r="B8" s="20">
        <v>114</v>
      </c>
      <c r="C8" s="11" t="s">
        <v>33</v>
      </c>
      <c r="D8" s="15" t="s">
        <v>34</v>
      </c>
      <c r="E8" s="11" t="s">
        <v>30</v>
      </c>
      <c r="F8" s="11" t="s">
        <v>35</v>
      </c>
      <c r="G8" s="11">
        <v>2500</v>
      </c>
      <c r="H8" s="15" t="s">
        <v>36</v>
      </c>
      <c r="I8" s="33"/>
      <c r="J8" s="34"/>
    </row>
    <row r="9" s="3" customFormat="1" ht="40.5" spans="1:10">
      <c r="A9" s="12">
        <f>COUNTA($B$4:B9)</f>
        <v>6</v>
      </c>
      <c r="B9" s="19" t="s">
        <v>37</v>
      </c>
      <c r="C9" s="11" t="s">
        <v>38</v>
      </c>
      <c r="D9" s="15" t="s">
        <v>39</v>
      </c>
      <c r="E9" s="11" t="s">
        <v>40</v>
      </c>
      <c r="F9" s="11" t="s">
        <v>41</v>
      </c>
      <c r="G9" s="11">
        <v>2000</v>
      </c>
      <c r="H9" s="15" t="s">
        <v>42</v>
      </c>
      <c r="I9" s="33"/>
      <c r="J9" s="34"/>
    </row>
    <row r="10" s="3" customFormat="1" ht="27" spans="1:10">
      <c r="A10" s="12">
        <f>COUNTA($B$4:B10)</f>
        <v>7</v>
      </c>
      <c r="B10" s="19" t="s">
        <v>43</v>
      </c>
      <c r="C10" s="21" t="s">
        <v>44</v>
      </c>
      <c r="D10" s="15" t="s">
        <v>45</v>
      </c>
      <c r="E10" s="21" t="s">
        <v>40</v>
      </c>
      <c r="F10" s="21" t="s">
        <v>46</v>
      </c>
      <c r="G10" s="15">
        <v>2200</v>
      </c>
      <c r="H10" s="15" t="s">
        <v>47</v>
      </c>
      <c r="I10" s="33"/>
      <c r="J10" s="34"/>
    </row>
    <row r="11" s="3" customFormat="1" ht="27" spans="1:10">
      <c r="A11" s="12">
        <f>COUNTA($B$4:B11)</f>
        <v>8</v>
      </c>
      <c r="B11" s="12">
        <v>115</v>
      </c>
      <c r="C11" s="14" t="s">
        <v>48</v>
      </c>
      <c r="D11" s="15" t="s">
        <v>49</v>
      </c>
      <c r="E11" s="14" t="s">
        <v>24</v>
      </c>
      <c r="F11" s="14" t="s">
        <v>50</v>
      </c>
      <c r="G11" s="14">
        <v>1800</v>
      </c>
      <c r="H11" s="16" t="s">
        <v>51</v>
      </c>
      <c r="I11" s="33"/>
      <c r="J11" s="34"/>
    </row>
    <row r="12" s="3" customFormat="1" ht="27" spans="1:10">
      <c r="A12" s="12">
        <f>COUNTA($B$4:B12)</f>
        <v>9</v>
      </c>
      <c r="B12" s="20">
        <v>117</v>
      </c>
      <c r="C12" s="11" t="s">
        <v>52</v>
      </c>
      <c r="D12" s="15" t="s">
        <v>53</v>
      </c>
      <c r="E12" s="11" t="s">
        <v>24</v>
      </c>
      <c r="F12" s="11" t="s">
        <v>54</v>
      </c>
      <c r="G12" s="11">
        <v>1200</v>
      </c>
      <c r="H12" s="15" t="s">
        <v>55</v>
      </c>
      <c r="I12" s="33"/>
      <c r="J12" s="34"/>
    </row>
    <row r="13" s="3" customFormat="1" ht="26" customHeight="1" spans="1:10">
      <c r="A13" s="12">
        <f>COUNTA($B$4:B13)</f>
        <v>10</v>
      </c>
      <c r="B13" s="12">
        <v>119</v>
      </c>
      <c r="C13" s="14" t="s">
        <v>56</v>
      </c>
      <c r="D13" s="15" t="s">
        <v>57</v>
      </c>
      <c r="E13" s="14" t="s">
        <v>58</v>
      </c>
      <c r="F13" s="14" t="s">
        <v>59</v>
      </c>
      <c r="G13" s="14">
        <v>1500</v>
      </c>
      <c r="H13" s="16" t="s">
        <v>60</v>
      </c>
      <c r="I13" s="33"/>
      <c r="J13" s="34"/>
    </row>
    <row r="14" s="3" customFormat="1" ht="27" spans="1:10">
      <c r="A14" s="12">
        <f>COUNTA($B$4:B14)</f>
        <v>11</v>
      </c>
      <c r="B14" s="19" t="s">
        <v>61</v>
      </c>
      <c r="C14" s="21" t="s">
        <v>62</v>
      </c>
      <c r="D14" s="15" t="s">
        <v>63</v>
      </c>
      <c r="E14" s="21" t="s">
        <v>58</v>
      </c>
      <c r="F14" s="21" t="s">
        <v>64</v>
      </c>
      <c r="G14" s="15">
        <v>1500</v>
      </c>
      <c r="H14" s="15" t="s">
        <v>65</v>
      </c>
      <c r="I14" s="33"/>
      <c r="J14" s="34"/>
    </row>
    <row r="15" s="3" customFormat="1" ht="27" spans="1:10">
      <c r="A15" s="12">
        <f>COUNTA($B$4:B15)</f>
        <v>12</v>
      </c>
      <c r="B15" s="11">
        <v>116</v>
      </c>
      <c r="C15" s="11" t="s">
        <v>66</v>
      </c>
      <c r="D15" s="15" t="s">
        <v>53</v>
      </c>
      <c r="E15" s="11" t="s">
        <v>67</v>
      </c>
      <c r="F15" s="11" t="s">
        <v>68</v>
      </c>
      <c r="G15" s="11">
        <v>1800</v>
      </c>
      <c r="H15" s="15" t="s">
        <v>69</v>
      </c>
      <c r="I15" s="33"/>
      <c r="J15" s="34"/>
    </row>
    <row r="16" s="3" customFormat="1" ht="27" spans="1:10">
      <c r="A16" s="12">
        <f>COUNTA($B$4:B16)</f>
        <v>13</v>
      </c>
      <c r="B16" s="21" t="s">
        <v>70</v>
      </c>
      <c r="C16" s="11" t="s">
        <v>71</v>
      </c>
      <c r="D16" s="15" t="s">
        <v>72</v>
      </c>
      <c r="E16" s="11" t="s">
        <v>40</v>
      </c>
      <c r="F16" s="11" t="s">
        <v>73</v>
      </c>
      <c r="G16" s="11">
        <v>1800</v>
      </c>
      <c r="H16" s="15" t="s">
        <v>74</v>
      </c>
      <c r="I16" s="37"/>
      <c r="J16" s="34"/>
    </row>
    <row r="17" s="3" customFormat="1" ht="27" spans="1:10">
      <c r="A17" s="12">
        <f>COUNTA($B$4:B17)</f>
        <v>14</v>
      </c>
      <c r="B17" s="19" t="s">
        <v>75</v>
      </c>
      <c r="C17" s="11" t="s">
        <v>76</v>
      </c>
      <c r="D17" s="15" t="s">
        <v>77</v>
      </c>
      <c r="E17" s="11" t="s">
        <v>78</v>
      </c>
      <c r="F17" s="11" t="s">
        <v>79</v>
      </c>
      <c r="G17" s="11">
        <v>1800</v>
      </c>
      <c r="H17" s="15" t="s">
        <v>80</v>
      </c>
      <c r="I17" s="33"/>
      <c r="J17" s="34"/>
    </row>
    <row r="18" s="3" customFormat="1" ht="27" spans="1:10">
      <c r="A18" s="12">
        <f>COUNTA($B$4:B18)</f>
        <v>15</v>
      </c>
      <c r="B18" s="19" t="s">
        <v>81</v>
      </c>
      <c r="C18" s="11" t="s">
        <v>82</v>
      </c>
      <c r="D18" s="15" t="s">
        <v>83</v>
      </c>
      <c r="E18" s="21" t="s">
        <v>78</v>
      </c>
      <c r="F18" s="21" t="s">
        <v>84</v>
      </c>
      <c r="G18" s="15">
        <v>2200</v>
      </c>
      <c r="H18" s="15" t="s">
        <v>85</v>
      </c>
      <c r="I18" s="33"/>
      <c r="J18" s="34"/>
    </row>
    <row r="19" s="5" customFormat="1" ht="27" spans="1:10">
      <c r="A19" s="12">
        <f>COUNTA($B$4:B19)</f>
        <v>16</v>
      </c>
      <c r="B19" s="12">
        <v>124</v>
      </c>
      <c r="C19" s="14" t="s">
        <v>86</v>
      </c>
      <c r="D19" s="15" t="s">
        <v>87</v>
      </c>
      <c r="E19" s="14" t="s">
        <v>30</v>
      </c>
      <c r="F19" s="14" t="s">
        <v>88</v>
      </c>
      <c r="G19" s="14">
        <v>1800</v>
      </c>
      <c r="H19" s="16" t="s">
        <v>89</v>
      </c>
      <c r="I19" s="38"/>
      <c r="J19" s="34"/>
    </row>
    <row r="20" s="3" customFormat="1" ht="27" spans="1:10">
      <c r="A20" s="12">
        <f>COUNTA($B$4:B20)</f>
        <v>17</v>
      </c>
      <c r="B20" s="20">
        <v>129</v>
      </c>
      <c r="C20" s="11" t="s">
        <v>90</v>
      </c>
      <c r="D20" s="15" t="s">
        <v>91</v>
      </c>
      <c r="E20" s="11" t="s">
        <v>67</v>
      </c>
      <c r="F20" s="11" t="s">
        <v>92</v>
      </c>
      <c r="G20" s="11">
        <v>2500</v>
      </c>
      <c r="H20" s="15" t="s">
        <v>93</v>
      </c>
      <c r="I20" s="35"/>
      <c r="J20" s="34"/>
    </row>
    <row r="21" s="3" customFormat="1" ht="27" spans="1:11">
      <c r="A21" s="12">
        <f>COUNTA($B$4:B21)</f>
        <v>18</v>
      </c>
      <c r="B21" s="19" t="s">
        <v>94</v>
      </c>
      <c r="C21" s="11" t="s">
        <v>95</v>
      </c>
      <c r="D21" s="15" t="s">
        <v>96</v>
      </c>
      <c r="E21" s="11" t="s">
        <v>97</v>
      </c>
      <c r="F21" s="11" t="s">
        <v>98</v>
      </c>
      <c r="G21" s="11">
        <v>1800</v>
      </c>
      <c r="H21" s="15" t="s">
        <v>99</v>
      </c>
      <c r="I21" s="35"/>
      <c r="J21" s="34"/>
      <c r="K21" s="39"/>
    </row>
    <row r="22" s="6" customFormat="1" ht="17.25" spans="1:10">
      <c r="A22" s="12">
        <f>COUNTA($B$4:B22)</f>
        <v>19</v>
      </c>
      <c r="B22" s="22">
        <v>141</v>
      </c>
      <c r="C22" s="22" t="s">
        <v>100</v>
      </c>
      <c r="D22" s="23" t="s">
        <v>101</v>
      </c>
      <c r="E22" s="22" t="s">
        <v>97</v>
      </c>
      <c r="F22" s="22" t="s">
        <v>102</v>
      </c>
      <c r="G22" s="24">
        <v>1500</v>
      </c>
      <c r="H22" s="25" t="s">
        <v>103</v>
      </c>
      <c r="I22" s="40"/>
      <c r="J22" s="34"/>
    </row>
    <row r="23" s="5" customFormat="1" ht="27" spans="1:10">
      <c r="A23" s="12">
        <f>COUNTA($B$4:B23)</f>
        <v>20</v>
      </c>
      <c r="B23" s="26">
        <v>126</v>
      </c>
      <c r="C23" s="26" t="s">
        <v>104</v>
      </c>
      <c r="D23" s="27" t="s">
        <v>105</v>
      </c>
      <c r="E23" s="26" t="s">
        <v>97</v>
      </c>
      <c r="F23" s="26" t="s">
        <v>106</v>
      </c>
      <c r="G23" s="28">
        <v>2200</v>
      </c>
      <c r="H23" s="29" t="s">
        <v>107</v>
      </c>
      <c r="I23" s="41"/>
      <c r="J23" s="34"/>
    </row>
    <row r="24" s="4" customFormat="1" ht="27" spans="1:10">
      <c r="A24" s="12">
        <f>COUNTA($B$4:B24)</f>
        <v>21</v>
      </c>
      <c r="B24" s="13" t="s">
        <v>108</v>
      </c>
      <c r="C24" s="14" t="s">
        <v>109</v>
      </c>
      <c r="D24" s="15" t="s">
        <v>110</v>
      </c>
      <c r="E24" s="14" t="s">
        <v>111</v>
      </c>
      <c r="F24" s="14" t="s">
        <v>112</v>
      </c>
      <c r="G24" s="14">
        <v>1800</v>
      </c>
      <c r="H24" s="16" t="s">
        <v>113</v>
      </c>
      <c r="I24" s="42"/>
      <c r="J24" s="34"/>
    </row>
    <row r="25" s="7" customFormat="1" ht="25" customHeight="1" spans="1:9">
      <c r="A25" s="30" t="s">
        <v>114</v>
      </c>
      <c r="B25" s="30"/>
      <c r="C25" s="30"/>
      <c r="D25" s="30" t="s">
        <v>115</v>
      </c>
      <c r="E25" s="30"/>
      <c r="F25" s="30"/>
      <c r="G25" s="30">
        <f>SUM(G4:G24)</f>
        <v>38900</v>
      </c>
      <c r="H25" s="31"/>
      <c r="I25" s="43"/>
    </row>
    <row r="26" s="1" customFormat="1" ht="14.25" customHeight="1" spans="1:9">
      <c r="A26" s="32" t="s">
        <v>116</v>
      </c>
      <c r="B26" s="32"/>
      <c r="C26" s="32"/>
      <c r="D26" s="32"/>
      <c r="E26" s="32"/>
      <c r="F26" s="32"/>
      <c r="G26" s="32"/>
      <c r="H26" s="32"/>
      <c r="I26" s="32"/>
    </row>
    <row r="27" s="1" customFormat="1" spans="1:9">
      <c r="A27" s="32"/>
      <c r="B27" s="32"/>
      <c r="C27" s="32"/>
      <c r="D27" s="32"/>
      <c r="E27" s="32"/>
      <c r="F27" s="32"/>
      <c r="G27" s="32"/>
      <c r="H27" s="32"/>
      <c r="I27" s="32"/>
    </row>
  </sheetData>
  <mergeCells count="5">
    <mergeCell ref="A1:I1"/>
    <mergeCell ref="A2:I2"/>
    <mergeCell ref="A25:C25"/>
    <mergeCell ref="D25:F25"/>
    <mergeCell ref="A26:I2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2023-06-20T07:21:00Z</dcterms:created>
  <dcterms:modified xsi:type="dcterms:W3CDTF">2023-07-21T01:31:45Z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97DE938462524558A915543FC0ABB9BA_11</vt:lpwstr>
  </property>
  <property fmtid="{D5CDD505-2E9C-101B-9397-08002B2CF9AE}" pid="3" name="KSOProductBuildVer">
    <vt:lpwstr>2052-11.1.0.14309</vt:lpwstr>
  </property>
</Properties>
</file>