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示" sheetId="5" r:id="rId1"/>
  </sheets>
  <definedNames>
    <definedName name="_xlnm._FilterDatabase" localSheetId="0" hidden="1">公示!$A$1:$J$208</definedName>
    <definedName name="_xlnm.Print_Titles" localSheetId="0">公示!$4:$4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<sst xmlns="http://schemas.openxmlformats.org/spreadsheetml/2006/main" count="426" uniqueCount="270">
  <si>
    <t>2024年原粮储备生产基地(水稻）平罗县姚伏镇补助发放明细表</t>
  </si>
  <si>
    <t xml:space="preserve">                                                  单位：面积；亩；数量：公斤    </t>
  </si>
  <si>
    <t>序号</t>
  </si>
  <si>
    <t>售粮人</t>
  </si>
  <si>
    <t>基地地址</t>
  </si>
  <si>
    <t>核验面积</t>
  </si>
  <si>
    <t>订单数量按400公斤/亩推算</t>
  </si>
  <si>
    <t>实际收购数量</t>
  </si>
  <si>
    <t>实际收购亩数</t>
  </si>
  <si>
    <t>公式计算</t>
  </si>
  <si>
    <t>补助资金</t>
  </si>
  <si>
    <t>备注</t>
  </si>
  <si>
    <t>张学成</t>
  </si>
  <si>
    <t>张家墩村二队</t>
  </si>
  <si>
    <t>王振兴</t>
  </si>
  <si>
    <t>张家墩村三队</t>
  </si>
  <si>
    <t>张合喜</t>
  </si>
  <si>
    <t>张合军</t>
  </si>
  <si>
    <t>张学洋</t>
  </si>
  <si>
    <t>梁跃华</t>
  </si>
  <si>
    <t>张学军</t>
  </si>
  <si>
    <t>张振军</t>
  </si>
  <si>
    <t>张学斌</t>
  </si>
  <si>
    <t>王金财</t>
  </si>
  <si>
    <t>殷国龙</t>
  </si>
  <si>
    <t>张振宁</t>
  </si>
  <si>
    <t>吕忠文</t>
  </si>
  <si>
    <t>候业明</t>
  </si>
  <si>
    <t>张永兴</t>
  </si>
  <si>
    <t>张家墩村五队</t>
  </si>
  <si>
    <t>张云忠</t>
  </si>
  <si>
    <t>梁永成</t>
  </si>
  <si>
    <t>张家墩村六队</t>
  </si>
  <si>
    <t>殷国庆</t>
  </si>
  <si>
    <t>张学文</t>
  </si>
  <si>
    <t>张金云</t>
  </si>
  <si>
    <t>张合保</t>
  </si>
  <si>
    <t>张合龙</t>
  </si>
  <si>
    <t>张金龙</t>
  </si>
  <si>
    <t>张学龙</t>
  </si>
  <si>
    <t>王彦胜</t>
  </si>
  <si>
    <t>张兵</t>
  </si>
  <si>
    <t>张家墩村七队</t>
  </si>
  <si>
    <t>张全本</t>
  </si>
  <si>
    <t>张学银</t>
  </si>
  <si>
    <t>史学旺</t>
  </si>
  <si>
    <t>上桥村四队</t>
  </si>
  <si>
    <t>姜学军</t>
  </si>
  <si>
    <t>李国仁</t>
  </si>
  <si>
    <t>永胜村二队</t>
  </si>
  <si>
    <t>谈卫东</t>
  </si>
  <si>
    <t>谈新岐</t>
  </si>
  <si>
    <t>谈新红</t>
  </si>
  <si>
    <t>柏永宏</t>
  </si>
  <si>
    <t>永胜村三队</t>
  </si>
  <si>
    <t>王金海</t>
  </si>
  <si>
    <t>谈金祥</t>
  </si>
  <si>
    <t>王金林</t>
  </si>
  <si>
    <t>段清岭</t>
  </si>
  <si>
    <t>张相军</t>
  </si>
  <si>
    <t>杨春</t>
  </si>
  <si>
    <t>永胜村四队</t>
  </si>
  <si>
    <t>王涛</t>
  </si>
  <si>
    <t>永胜村五队</t>
  </si>
  <si>
    <t>平罗县永胜为民农业服务专业合作社</t>
  </si>
  <si>
    <t>平罗农村商业银行鼓楼支行</t>
  </si>
  <si>
    <t>祖卫学</t>
  </si>
  <si>
    <t>王军林</t>
  </si>
  <si>
    <t>祖建军</t>
  </si>
  <si>
    <t>王军红</t>
  </si>
  <si>
    <t>王全林</t>
  </si>
  <si>
    <t>宁夏坤圣耀农业发展专业合作社</t>
  </si>
  <si>
    <t>永胜村六队</t>
  </si>
  <si>
    <t>中国农业银行姚伏支行</t>
  </si>
  <si>
    <t>蒋文安</t>
  </si>
  <si>
    <t>永胜村七队</t>
  </si>
  <si>
    <t>蒋发军</t>
  </si>
  <si>
    <t>蒋利军</t>
  </si>
  <si>
    <t>蒋国安</t>
  </si>
  <si>
    <t>孙建军</t>
  </si>
  <si>
    <t>夏燕兵</t>
  </si>
  <si>
    <t>宋玉发</t>
  </si>
  <si>
    <t>蒋兴安</t>
  </si>
  <si>
    <t>蒋利平</t>
  </si>
  <si>
    <t>蒋屹</t>
  </si>
  <si>
    <t>蒋立顺</t>
  </si>
  <si>
    <t>蒋军</t>
  </si>
  <si>
    <t>蒋永华</t>
  </si>
  <si>
    <t>蒋立新</t>
  </si>
  <si>
    <t>蒋金喜</t>
  </si>
  <si>
    <t>王立成</t>
  </si>
  <si>
    <t>蒋占国</t>
  </si>
  <si>
    <t>蒋永安</t>
  </si>
  <si>
    <t>郑东</t>
  </si>
  <si>
    <t>蒋东宁</t>
  </si>
  <si>
    <t>孙波</t>
  </si>
  <si>
    <t>包占文</t>
  </si>
  <si>
    <t>宋代领</t>
  </si>
  <si>
    <t>蒋克勤</t>
  </si>
  <si>
    <t>王立军</t>
  </si>
  <si>
    <t>李金兵</t>
  </si>
  <si>
    <t>李和平</t>
  </si>
  <si>
    <t>李金伟</t>
  </si>
  <si>
    <t>李志成</t>
  </si>
  <si>
    <t>张风岐</t>
  </si>
  <si>
    <t>谈文明</t>
  </si>
  <si>
    <t>宁夏金硕果农业发展专业合作社</t>
  </si>
  <si>
    <t>周城村六队</t>
  </si>
  <si>
    <t>中国银行石嘴山市平罗支行</t>
  </si>
  <si>
    <t>张光林</t>
  </si>
  <si>
    <t>周城村五队</t>
  </si>
  <si>
    <t>丁玉安</t>
  </si>
  <si>
    <t>周城村二队</t>
  </si>
  <si>
    <t>罗洪</t>
  </si>
  <si>
    <t>周城村6队</t>
  </si>
  <si>
    <t>吴亮</t>
  </si>
  <si>
    <t>姚伏村五队</t>
  </si>
  <si>
    <t>姜立</t>
  </si>
  <si>
    <t>灯塔村六队</t>
  </si>
  <si>
    <t>宁夏鹏乾家庭农场</t>
  </si>
  <si>
    <t>许家桥村二队</t>
  </si>
  <si>
    <t>农村商业银行前进支行</t>
  </si>
  <si>
    <t>冯尚财</t>
  </si>
  <si>
    <t>向前二队</t>
  </si>
  <si>
    <t>冯尚虎</t>
  </si>
  <si>
    <t>赵  媛</t>
  </si>
  <si>
    <t>耿玉军</t>
  </si>
  <si>
    <t>向前四队</t>
  </si>
  <si>
    <t>王万民</t>
  </si>
  <si>
    <t>马兴旺</t>
  </si>
  <si>
    <t>冯尚聪</t>
  </si>
  <si>
    <t>王万文</t>
  </si>
  <si>
    <t>耿玉祥</t>
  </si>
  <si>
    <t>平罗县姚伏镇向前村股份经济合作社</t>
  </si>
  <si>
    <t>向前一队</t>
  </si>
  <si>
    <t>牛雍</t>
  </si>
  <si>
    <t>沙渠5队</t>
  </si>
  <si>
    <t>陈鹏</t>
  </si>
  <si>
    <t>贾玉霞</t>
  </si>
  <si>
    <t>牛建荣</t>
  </si>
  <si>
    <t>郭占义</t>
  </si>
  <si>
    <t>闫春利</t>
  </si>
  <si>
    <t>沙渠1队</t>
  </si>
  <si>
    <t>平罗县姚伏镇沙渠村股份经济合作社</t>
  </si>
  <si>
    <t>沙渠4队</t>
  </si>
  <si>
    <t>刘治山</t>
  </si>
  <si>
    <t>沙渠6队</t>
  </si>
  <si>
    <t>吴立明</t>
  </si>
  <si>
    <t>段成龙</t>
  </si>
  <si>
    <t>沙渠3队</t>
  </si>
  <si>
    <t>赵保山</t>
  </si>
  <si>
    <t>刘全伏</t>
  </si>
  <si>
    <t>陈立平</t>
  </si>
  <si>
    <t>谈国海</t>
  </si>
  <si>
    <t>周建军</t>
  </si>
  <si>
    <t>谈国伟</t>
  </si>
  <si>
    <t>谈国江</t>
  </si>
  <si>
    <t>王红山</t>
  </si>
  <si>
    <t>刘全洪</t>
  </si>
  <si>
    <t>陈建军</t>
  </si>
  <si>
    <t>刘刚</t>
  </si>
  <si>
    <t>陈生和</t>
  </si>
  <si>
    <t>宁夏金源穗农业发展家庭农场</t>
  </si>
  <si>
    <t>平罗县姚伏镇高路村</t>
  </si>
  <si>
    <t>农村商业银行周城支行</t>
  </si>
  <si>
    <t>马新伏</t>
  </si>
  <si>
    <t>姜庆锋</t>
  </si>
  <si>
    <t>高路村二队</t>
  </si>
  <si>
    <t>姜兴伏</t>
  </si>
  <si>
    <t>王洪雄</t>
  </si>
  <si>
    <t>高路村八队</t>
  </si>
  <si>
    <t>刘进喜</t>
  </si>
  <si>
    <t>赵渠村二队</t>
  </si>
  <si>
    <t>项保安</t>
  </si>
  <si>
    <t>王兴仁</t>
  </si>
  <si>
    <t>郑占文</t>
  </si>
  <si>
    <t>白永江</t>
  </si>
  <si>
    <t>许翠花</t>
  </si>
  <si>
    <t>刘进东</t>
  </si>
  <si>
    <t>刘进波</t>
  </si>
  <si>
    <t>白兴兵</t>
  </si>
  <si>
    <t>张连随</t>
  </si>
  <si>
    <t>白兴龙</t>
  </si>
  <si>
    <t>刘保庆</t>
  </si>
  <si>
    <t>白兴宁</t>
  </si>
  <si>
    <t>王永强</t>
  </si>
  <si>
    <t>赵万清</t>
  </si>
  <si>
    <t>赵渠村六队</t>
  </si>
  <si>
    <t>平罗县姚伏镇赵渠村股份经济合作社</t>
  </si>
  <si>
    <t>高佳</t>
  </si>
  <si>
    <t>高荣村六队</t>
  </si>
  <si>
    <t>孙建宏</t>
  </si>
  <si>
    <t>高荣村三队</t>
  </si>
  <si>
    <t>雷雪萍</t>
  </si>
  <si>
    <t>孙鹏</t>
  </si>
  <si>
    <t>顾学红</t>
  </si>
  <si>
    <t>孙海龙</t>
  </si>
  <si>
    <t>樊海涛</t>
  </si>
  <si>
    <t>孙伟</t>
  </si>
  <si>
    <t>高荣村四队</t>
  </si>
  <si>
    <t>高学志</t>
  </si>
  <si>
    <t>高荣村五队</t>
  </si>
  <si>
    <t>李瑞兵</t>
  </si>
  <si>
    <t>闫金梅</t>
  </si>
  <si>
    <t>孙学华</t>
  </si>
  <si>
    <t>祁学军</t>
  </si>
  <si>
    <t>孙学东</t>
  </si>
  <si>
    <t>夏自明</t>
  </si>
  <si>
    <t>孙振林</t>
  </si>
  <si>
    <t>孙志平</t>
  </si>
  <si>
    <t>祁学海</t>
  </si>
  <si>
    <t>王学林</t>
  </si>
  <si>
    <t>张学民</t>
  </si>
  <si>
    <t>夏桂华</t>
  </si>
  <si>
    <t>武源</t>
  </si>
  <si>
    <t>姚文兵</t>
  </si>
  <si>
    <t>高荣村八队</t>
  </si>
  <si>
    <t>孙尚文</t>
  </si>
  <si>
    <t>高荣村九队</t>
  </si>
  <si>
    <t>刘平宁</t>
  </si>
  <si>
    <t>北营子村四队</t>
  </si>
  <si>
    <t>王占华</t>
  </si>
  <si>
    <t>王占元</t>
  </si>
  <si>
    <t>王伟</t>
  </si>
  <si>
    <t>王永红</t>
  </si>
  <si>
    <t>李玉霞</t>
  </si>
  <si>
    <t>王永珍</t>
  </si>
  <si>
    <t>许万海</t>
  </si>
  <si>
    <t>北营子村三队</t>
  </si>
  <si>
    <t>张光珍</t>
  </si>
  <si>
    <t>北营子村二队</t>
  </si>
  <si>
    <t>张伏珍</t>
  </si>
  <si>
    <t>张伏金</t>
  </si>
  <si>
    <t>北营子村一队</t>
  </si>
  <si>
    <t>张光涛</t>
  </si>
  <si>
    <t>张伏存</t>
  </si>
  <si>
    <t>张广飞</t>
  </si>
  <si>
    <t>吕金豹</t>
  </si>
  <si>
    <t>北营子村五队</t>
  </si>
  <si>
    <t>王庆海</t>
  </si>
  <si>
    <t>王立明</t>
  </si>
  <si>
    <t>北营子村六队</t>
  </si>
  <si>
    <t>周国仁</t>
  </si>
  <si>
    <t>吕忠礼</t>
  </si>
  <si>
    <t>平罗县吴志锋农业发展专业合作社</t>
  </si>
  <si>
    <t>团庄村六队</t>
  </si>
  <si>
    <t>中国农业银行平罗姚伏支行</t>
  </si>
  <si>
    <t>黄勤河</t>
  </si>
  <si>
    <t>黄玲</t>
  </si>
  <si>
    <t>吴志能</t>
  </si>
  <si>
    <t>团庄村二队</t>
  </si>
  <si>
    <t>陈玉芬</t>
  </si>
  <si>
    <t>团庄村一队</t>
  </si>
  <si>
    <t>平罗县宇通家庭农场</t>
  </si>
  <si>
    <t>团庄村三队</t>
  </si>
  <si>
    <t>工商银行平罗支行</t>
  </si>
  <si>
    <t>平罗县瑞茂家庭农场</t>
  </si>
  <si>
    <t>李亮</t>
  </si>
  <si>
    <t>团庄村七队</t>
  </si>
  <si>
    <t>黄瑞波</t>
  </si>
  <si>
    <t>黄保云</t>
  </si>
  <si>
    <t>黄瑞锋</t>
  </si>
  <si>
    <t>黄兴军</t>
  </si>
  <si>
    <t>白风贵</t>
  </si>
  <si>
    <t>黄兴建</t>
  </si>
  <si>
    <t>黄学山</t>
  </si>
  <si>
    <t>黄瑞飞</t>
  </si>
  <si>
    <t>马兴龙</t>
  </si>
  <si>
    <t>合计</t>
  </si>
  <si>
    <t>主要领导：                          财务分管领导：                           业务分管领导：                              审核人：                            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</si>
</sst>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b/>
      <sz val="14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  <scheme val="maj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>
      <protection locked="0"/>
    </xf>
  </cellStyleXfs>
  <cellXfs count="5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3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11" fillId="0" borderId="0" xfId="0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 3 2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323850</xdr:colOff>
      <xdr:row>33</xdr:row>
      <xdr:rowOff>9525</xdr:rowOff>
    </xdr:from>
    <xdr:to>
      <xdr:col>3</xdr:col>
      <xdr:colOff>323850</xdr:colOff>
      <xdr:row>33</xdr:row>
      <xdr:rowOff>19050</xdr:rowOff>
    </xdr:to>
    <xdr:cxnSp>
      <xdr:nvCxnSpPr>
        <xdr:cNvPr id="2" name="直接连接符 1"/>
        <xdr:cNvCxnSpPr/>
      </xdr:nvCxnSpPr>
      <xdr:spPr>
        <a:xfrm>
          <a:off x="3256280" y="10499725"/>
          <a:ext cx="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8"/>
  <sheetViews>
    <sheetView tabSelected="1" zoomScale="85" zoomScaleNormal="85" workbookViewId="0">
      <pane ySplit="4" topLeftCell="A88" activePane="bottomLeft" state="frozen"/>
      <selection/>
      <selection pane="bottomLeft" activeCell="A1" sqref="A1:J2"/>
    </sheetView>
  </sheetViews>
  <sheetFormatPr defaultColWidth="9" defaultRowHeight="18.75"/>
  <cols>
    <col min="1" max="1" width="4.625" style="6" customWidth="1"/>
    <col min="2" max="2" width="18.125" style="7" customWidth="1"/>
    <col min="3" max="3" width="15.7333333333333" style="8" customWidth="1"/>
    <col min="4" max="4" width="10.5833333333333" style="6" customWidth="1"/>
    <col min="5" max="8" width="12.625" style="6" customWidth="1"/>
    <col min="9" max="9" width="13.625" style="6" customWidth="1"/>
    <col min="10" max="10" width="9.55" style="9" customWidth="1"/>
  </cols>
  <sheetData>
    <row r="1" s="1" customFormat="1" ht="35" customHeight="1" spans="1:10">
      <c r="A1" s="10" t="s">
        <v>0</v>
      </c>
      <c r="B1" s="11"/>
      <c r="C1" s="10"/>
      <c r="D1" s="12"/>
      <c r="E1" s="12"/>
      <c r="F1" s="12"/>
      <c r="G1" s="12"/>
      <c r="H1" s="12"/>
      <c r="I1" s="10"/>
      <c r="J1" s="10"/>
    </row>
    <row r="2" s="1" customFormat="1" ht="6" customHeight="1" spans="1:10">
      <c r="A2" s="10"/>
      <c r="B2" s="11"/>
      <c r="C2" s="10"/>
      <c r="D2" s="12"/>
      <c r="E2" s="12"/>
      <c r="F2" s="12"/>
      <c r="G2" s="12"/>
      <c r="H2" s="12"/>
      <c r="I2" s="10"/>
      <c r="J2" s="10"/>
    </row>
    <row r="3" s="1" customFormat="1" ht="15" customHeight="1" spans="1:10">
      <c r="A3" s="13"/>
      <c r="B3" s="14"/>
      <c r="C3" s="15"/>
      <c r="D3" s="16" t="s">
        <v>1</v>
      </c>
      <c r="E3" s="16"/>
      <c r="F3" s="17"/>
      <c r="G3" s="17"/>
      <c r="H3" s="17"/>
      <c r="I3" s="30"/>
      <c r="J3" s="31"/>
    </row>
    <row r="4" s="2" customFormat="1" ht="45" customHeight="1" spans="1:10">
      <c r="A4" s="18" t="s">
        <v>2</v>
      </c>
      <c r="B4" s="19" t="s">
        <v>3</v>
      </c>
      <c r="C4" s="20" t="s">
        <v>4</v>
      </c>
      <c r="D4" s="18" t="s">
        <v>5</v>
      </c>
      <c r="E4" s="21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32" t="s">
        <v>11</v>
      </c>
    </row>
    <row r="5" s="3" customFormat="1" ht="25" customHeight="1" spans="1:10">
      <c r="A5" s="22">
        <v>1</v>
      </c>
      <c r="B5" s="23" t="s">
        <v>12</v>
      </c>
      <c r="C5" s="24" t="s">
        <v>13</v>
      </c>
      <c r="D5" s="24">
        <v>16</v>
      </c>
      <c r="E5" s="22">
        <f t="shared" ref="E5:E68" si="0">D5*400</f>
        <v>6400</v>
      </c>
      <c r="F5" s="24">
        <v>7061</v>
      </c>
      <c r="G5" s="25">
        <f t="shared" ref="G5:G68" si="1">F5/400</f>
        <v>17.6525</v>
      </c>
      <c r="H5" s="26">
        <f t="shared" ref="H5:H68" si="2">IF(D5&gt;G5,G5,D5)</f>
        <v>16</v>
      </c>
      <c r="I5" s="33">
        <v>1600</v>
      </c>
      <c r="J5" s="34"/>
    </row>
    <row r="6" s="3" customFormat="1" ht="25" customHeight="1" spans="1:10">
      <c r="A6" s="22">
        <v>2</v>
      </c>
      <c r="B6" s="23" t="s">
        <v>14</v>
      </c>
      <c r="C6" s="24" t="s">
        <v>15</v>
      </c>
      <c r="D6" s="24">
        <v>9</v>
      </c>
      <c r="E6" s="22">
        <f t="shared" si="0"/>
        <v>3600</v>
      </c>
      <c r="F6" s="24">
        <v>5099</v>
      </c>
      <c r="G6" s="25">
        <f t="shared" si="1"/>
        <v>12.7475</v>
      </c>
      <c r="H6" s="26">
        <f t="shared" si="2"/>
        <v>9</v>
      </c>
      <c r="I6" s="33">
        <v>900</v>
      </c>
      <c r="J6" s="34"/>
    </row>
    <row r="7" s="3" customFormat="1" ht="25" customHeight="1" spans="1:10">
      <c r="A7" s="22">
        <v>3</v>
      </c>
      <c r="B7" s="23" t="s">
        <v>16</v>
      </c>
      <c r="C7" s="24" t="s">
        <v>15</v>
      </c>
      <c r="D7" s="24">
        <v>14</v>
      </c>
      <c r="E7" s="22">
        <f t="shared" si="0"/>
        <v>5600</v>
      </c>
      <c r="F7" s="24">
        <v>7170</v>
      </c>
      <c r="G7" s="25">
        <f t="shared" si="1"/>
        <v>17.925</v>
      </c>
      <c r="H7" s="26">
        <f t="shared" si="2"/>
        <v>14</v>
      </c>
      <c r="I7" s="33">
        <v>1400</v>
      </c>
      <c r="J7" s="34"/>
    </row>
    <row r="8" s="3" customFormat="1" ht="25" customHeight="1" spans="1:10">
      <c r="A8" s="22">
        <v>4</v>
      </c>
      <c r="B8" s="23" t="s">
        <v>17</v>
      </c>
      <c r="C8" s="24" t="s">
        <v>15</v>
      </c>
      <c r="D8" s="24">
        <v>5</v>
      </c>
      <c r="E8" s="22">
        <f t="shared" si="0"/>
        <v>2000</v>
      </c>
      <c r="F8" s="24">
        <v>2271</v>
      </c>
      <c r="G8" s="25">
        <f t="shared" si="1"/>
        <v>5.6775</v>
      </c>
      <c r="H8" s="26">
        <f t="shared" si="2"/>
        <v>5</v>
      </c>
      <c r="I8" s="33">
        <v>500</v>
      </c>
      <c r="J8" s="34"/>
    </row>
    <row r="9" s="3" customFormat="1" ht="25" customHeight="1" spans="1:10">
      <c r="A9" s="22">
        <v>5</v>
      </c>
      <c r="B9" s="23" t="s">
        <v>18</v>
      </c>
      <c r="C9" s="24" t="s">
        <v>15</v>
      </c>
      <c r="D9" s="24">
        <v>8</v>
      </c>
      <c r="E9" s="22">
        <f t="shared" si="0"/>
        <v>3200</v>
      </c>
      <c r="F9" s="24">
        <v>4180</v>
      </c>
      <c r="G9" s="25">
        <f t="shared" si="1"/>
        <v>10.45</v>
      </c>
      <c r="H9" s="26">
        <f t="shared" si="2"/>
        <v>8</v>
      </c>
      <c r="I9" s="33">
        <v>800</v>
      </c>
      <c r="J9" s="34"/>
    </row>
    <row r="10" s="4" customFormat="1" ht="25" customHeight="1" spans="1:10">
      <c r="A10" s="22">
        <v>6</v>
      </c>
      <c r="B10" s="23" t="s">
        <v>19</v>
      </c>
      <c r="C10" s="24" t="s">
        <v>15</v>
      </c>
      <c r="D10" s="24">
        <v>5</v>
      </c>
      <c r="E10" s="22">
        <f t="shared" si="0"/>
        <v>2000</v>
      </c>
      <c r="F10" s="24">
        <v>2761</v>
      </c>
      <c r="G10" s="25">
        <f t="shared" si="1"/>
        <v>6.9025</v>
      </c>
      <c r="H10" s="26">
        <f t="shared" si="2"/>
        <v>5</v>
      </c>
      <c r="I10" s="33">
        <v>500</v>
      </c>
      <c r="J10" s="34"/>
    </row>
    <row r="11" s="4" customFormat="1" ht="25" customHeight="1" spans="1:10">
      <c r="A11" s="22">
        <v>7</v>
      </c>
      <c r="B11" s="23" t="s">
        <v>12</v>
      </c>
      <c r="C11" s="24" t="s">
        <v>15</v>
      </c>
      <c r="D11" s="24">
        <v>5</v>
      </c>
      <c r="E11" s="22">
        <f t="shared" si="0"/>
        <v>2000</v>
      </c>
      <c r="F11" s="24">
        <v>3289</v>
      </c>
      <c r="G11" s="25">
        <f t="shared" si="1"/>
        <v>8.2225</v>
      </c>
      <c r="H11" s="26">
        <f t="shared" si="2"/>
        <v>5</v>
      </c>
      <c r="I11" s="33">
        <v>500</v>
      </c>
      <c r="J11" s="34"/>
    </row>
    <row r="12" s="4" customFormat="1" ht="25" customHeight="1" spans="1:10">
      <c r="A12" s="22">
        <v>8</v>
      </c>
      <c r="B12" s="23" t="s">
        <v>20</v>
      </c>
      <c r="C12" s="24" t="s">
        <v>15</v>
      </c>
      <c r="D12" s="24">
        <v>6.5</v>
      </c>
      <c r="E12" s="22">
        <f t="shared" si="0"/>
        <v>2600</v>
      </c>
      <c r="F12" s="24">
        <v>3402</v>
      </c>
      <c r="G12" s="25">
        <f t="shared" si="1"/>
        <v>8.505</v>
      </c>
      <c r="H12" s="26">
        <f t="shared" si="2"/>
        <v>6.5</v>
      </c>
      <c r="I12" s="33">
        <v>650</v>
      </c>
      <c r="J12" s="34"/>
    </row>
    <row r="13" s="4" customFormat="1" ht="25" customHeight="1" spans="1:10">
      <c r="A13" s="22">
        <v>9</v>
      </c>
      <c r="B13" s="23" t="s">
        <v>21</v>
      </c>
      <c r="C13" s="24" t="s">
        <v>15</v>
      </c>
      <c r="D13" s="24">
        <v>7.5</v>
      </c>
      <c r="E13" s="22">
        <f t="shared" si="0"/>
        <v>3000</v>
      </c>
      <c r="F13" s="24">
        <v>3733</v>
      </c>
      <c r="G13" s="25">
        <f t="shared" si="1"/>
        <v>9.3325</v>
      </c>
      <c r="H13" s="26">
        <f t="shared" si="2"/>
        <v>7.5</v>
      </c>
      <c r="I13" s="33">
        <v>750</v>
      </c>
      <c r="J13" s="34"/>
    </row>
    <row r="14" s="4" customFormat="1" ht="25" customHeight="1" spans="1:10">
      <c r="A14" s="22">
        <v>10</v>
      </c>
      <c r="B14" s="23" t="s">
        <v>22</v>
      </c>
      <c r="C14" s="24" t="s">
        <v>15</v>
      </c>
      <c r="D14" s="24">
        <v>6.5</v>
      </c>
      <c r="E14" s="22">
        <f t="shared" si="0"/>
        <v>2600</v>
      </c>
      <c r="F14" s="24">
        <v>4093</v>
      </c>
      <c r="G14" s="25">
        <f t="shared" si="1"/>
        <v>10.2325</v>
      </c>
      <c r="H14" s="26">
        <f t="shared" si="2"/>
        <v>6.5</v>
      </c>
      <c r="I14" s="33">
        <v>650</v>
      </c>
      <c r="J14" s="34"/>
    </row>
    <row r="15" s="4" customFormat="1" ht="25" customHeight="1" spans="1:10">
      <c r="A15" s="22">
        <v>11</v>
      </c>
      <c r="B15" s="23" t="s">
        <v>23</v>
      </c>
      <c r="C15" s="24" t="s">
        <v>15</v>
      </c>
      <c r="D15" s="24">
        <v>3</v>
      </c>
      <c r="E15" s="22">
        <f t="shared" si="0"/>
        <v>1200</v>
      </c>
      <c r="F15" s="24">
        <v>1720</v>
      </c>
      <c r="G15" s="25">
        <f t="shared" si="1"/>
        <v>4.3</v>
      </c>
      <c r="H15" s="26">
        <f t="shared" si="2"/>
        <v>3</v>
      </c>
      <c r="I15" s="33">
        <v>300</v>
      </c>
      <c r="J15" s="34"/>
    </row>
    <row r="16" s="4" customFormat="1" ht="25" customHeight="1" spans="1:10">
      <c r="A16" s="22">
        <v>12</v>
      </c>
      <c r="B16" s="23" t="s">
        <v>24</v>
      </c>
      <c r="C16" s="24" t="s">
        <v>15</v>
      </c>
      <c r="D16" s="24">
        <v>9</v>
      </c>
      <c r="E16" s="22">
        <f t="shared" si="0"/>
        <v>3600</v>
      </c>
      <c r="F16" s="24">
        <v>5935</v>
      </c>
      <c r="G16" s="25">
        <f t="shared" si="1"/>
        <v>14.8375</v>
      </c>
      <c r="H16" s="26">
        <f t="shared" si="2"/>
        <v>9</v>
      </c>
      <c r="I16" s="33">
        <v>900</v>
      </c>
      <c r="J16" s="34"/>
    </row>
    <row r="17" s="4" customFormat="1" ht="25" customHeight="1" spans="1:10">
      <c r="A17" s="22">
        <v>13</v>
      </c>
      <c r="B17" s="23" t="s">
        <v>25</v>
      </c>
      <c r="C17" s="24" t="s">
        <v>15</v>
      </c>
      <c r="D17" s="24">
        <v>5</v>
      </c>
      <c r="E17" s="22">
        <f t="shared" si="0"/>
        <v>2000</v>
      </c>
      <c r="F17" s="24">
        <v>3178</v>
      </c>
      <c r="G17" s="25">
        <f t="shared" si="1"/>
        <v>7.945</v>
      </c>
      <c r="H17" s="26">
        <f t="shared" si="2"/>
        <v>5</v>
      </c>
      <c r="I17" s="33">
        <v>500</v>
      </c>
      <c r="J17" s="34"/>
    </row>
    <row r="18" s="4" customFormat="1" ht="25" customHeight="1" spans="1:10">
      <c r="A18" s="22">
        <v>14</v>
      </c>
      <c r="B18" s="23" t="s">
        <v>26</v>
      </c>
      <c r="C18" s="24" t="s">
        <v>15</v>
      </c>
      <c r="D18" s="24">
        <v>5</v>
      </c>
      <c r="E18" s="22">
        <f t="shared" si="0"/>
        <v>2000</v>
      </c>
      <c r="F18" s="24">
        <v>3330</v>
      </c>
      <c r="G18" s="25">
        <f t="shared" si="1"/>
        <v>8.325</v>
      </c>
      <c r="H18" s="26">
        <f t="shared" si="2"/>
        <v>5</v>
      </c>
      <c r="I18" s="33">
        <v>500</v>
      </c>
      <c r="J18" s="34"/>
    </row>
    <row r="19" s="4" customFormat="1" ht="25" customHeight="1" spans="1:10">
      <c r="A19" s="22">
        <v>15</v>
      </c>
      <c r="B19" s="23" t="s">
        <v>27</v>
      </c>
      <c r="C19" s="24" t="s">
        <v>15</v>
      </c>
      <c r="D19" s="24">
        <v>14.5</v>
      </c>
      <c r="E19" s="22">
        <f t="shared" si="0"/>
        <v>5800</v>
      </c>
      <c r="F19" s="24">
        <v>11165</v>
      </c>
      <c r="G19" s="25">
        <f t="shared" si="1"/>
        <v>27.9125</v>
      </c>
      <c r="H19" s="26">
        <f t="shared" si="2"/>
        <v>14.5</v>
      </c>
      <c r="I19" s="33">
        <v>1450</v>
      </c>
      <c r="J19" s="34"/>
    </row>
    <row r="20" s="4" customFormat="1" ht="25" customHeight="1" spans="1:10">
      <c r="A20" s="22">
        <v>16</v>
      </c>
      <c r="B20" s="23" t="s">
        <v>28</v>
      </c>
      <c r="C20" s="24" t="s">
        <v>29</v>
      </c>
      <c r="D20" s="24">
        <v>3</v>
      </c>
      <c r="E20" s="22">
        <f t="shared" si="0"/>
        <v>1200</v>
      </c>
      <c r="F20" s="24">
        <v>980</v>
      </c>
      <c r="G20" s="25">
        <f t="shared" si="1"/>
        <v>2.45</v>
      </c>
      <c r="H20" s="26">
        <f t="shared" si="2"/>
        <v>2.45</v>
      </c>
      <c r="I20" s="33">
        <v>245</v>
      </c>
      <c r="J20" s="34"/>
    </row>
    <row r="21" s="4" customFormat="1" ht="25" customHeight="1" spans="1:10">
      <c r="A21" s="22">
        <v>17</v>
      </c>
      <c r="B21" s="23" t="s">
        <v>30</v>
      </c>
      <c r="C21" s="24" t="s">
        <v>29</v>
      </c>
      <c r="D21" s="24">
        <v>3.5</v>
      </c>
      <c r="E21" s="22">
        <f t="shared" si="0"/>
        <v>1400</v>
      </c>
      <c r="F21" s="24">
        <v>862</v>
      </c>
      <c r="G21" s="25">
        <f t="shared" si="1"/>
        <v>2.155</v>
      </c>
      <c r="H21" s="26">
        <f t="shared" si="2"/>
        <v>2.155</v>
      </c>
      <c r="I21" s="33">
        <v>215.5</v>
      </c>
      <c r="J21" s="34"/>
    </row>
    <row r="22" s="4" customFormat="1" ht="25" customHeight="1" spans="1:10">
      <c r="A22" s="22">
        <v>18</v>
      </c>
      <c r="B22" s="23" t="s">
        <v>31</v>
      </c>
      <c r="C22" s="24" t="s">
        <v>32</v>
      </c>
      <c r="D22" s="24">
        <v>5.5</v>
      </c>
      <c r="E22" s="22">
        <f t="shared" si="0"/>
        <v>2200</v>
      </c>
      <c r="F22" s="24">
        <v>1492</v>
      </c>
      <c r="G22" s="25">
        <f t="shared" si="1"/>
        <v>3.73</v>
      </c>
      <c r="H22" s="26">
        <f t="shared" si="2"/>
        <v>3.73</v>
      </c>
      <c r="I22" s="33">
        <v>373</v>
      </c>
      <c r="J22" s="34"/>
    </row>
    <row r="23" s="4" customFormat="1" ht="25" customHeight="1" spans="1:10">
      <c r="A23" s="22">
        <v>19</v>
      </c>
      <c r="B23" s="23" t="s">
        <v>33</v>
      </c>
      <c r="C23" s="24" t="s">
        <v>32</v>
      </c>
      <c r="D23" s="24">
        <v>13.5</v>
      </c>
      <c r="E23" s="22">
        <f t="shared" si="0"/>
        <v>5400</v>
      </c>
      <c r="F23" s="24">
        <v>7821</v>
      </c>
      <c r="G23" s="25">
        <f t="shared" si="1"/>
        <v>19.5525</v>
      </c>
      <c r="H23" s="26">
        <f t="shared" si="2"/>
        <v>13.5</v>
      </c>
      <c r="I23" s="33">
        <v>1350</v>
      </c>
      <c r="J23" s="34"/>
    </row>
    <row r="24" s="4" customFormat="1" ht="25" customHeight="1" spans="1:10">
      <c r="A24" s="22">
        <v>20</v>
      </c>
      <c r="B24" s="23" t="s">
        <v>34</v>
      </c>
      <c r="C24" s="24" t="s">
        <v>32</v>
      </c>
      <c r="D24" s="24">
        <v>4</v>
      </c>
      <c r="E24" s="22">
        <f t="shared" si="0"/>
        <v>1600</v>
      </c>
      <c r="F24" s="24">
        <v>1354</v>
      </c>
      <c r="G24" s="25">
        <f t="shared" si="1"/>
        <v>3.385</v>
      </c>
      <c r="H24" s="26">
        <f t="shared" si="2"/>
        <v>3.385</v>
      </c>
      <c r="I24" s="33">
        <v>338.5</v>
      </c>
      <c r="J24" s="34"/>
    </row>
    <row r="25" s="4" customFormat="1" ht="25" customHeight="1" spans="1:10">
      <c r="A25" s="22">
        <v>21</v>
      </c>
      <c r="B25" s="23" t="s">
        <v>35</v>
      </c>
      <c r="C25" s="24" t="s">
        <v>32</v>
      </c>
      <c r="D25" s="24">
        <v>5.5</v>
      </c>
      <c r="E25" s="22">
        <f t="shared" si="0"/>
        <v>2200</v>
      </c>
      <c r="F25" s="24">
        <v>4064</v>
      </c>
      <c r="G25" s="25">
        <f t="shared" si="1"/>
        <v>10.16</v>
      </c>
      <c r="H25" s="26">
        <f t="shared" si="2"/>
        <v>5.5</v>
      </c>
      <c r="I25" s="33">
        <v>550</v>
      </c>
      <c r="J25" s="34"/>
    </row>
    <row r="26" s="4" customFormat="1" ht="25" customHeight="1" spans="1:10">
      <c r="A26" s="22">
        <v>22</v>
      </c>
      <c r="B26" s="23" t="s">
        <v>36</v>
      </c>
      <c r="C26" s="24" t="s">
        <v>32</v>
      </c>
      <c r="D26" s="24">
        <v>5.5</v>
      </c>
      <c r="E26" s="22">
        <f t="shared" si="0"/>
        <v>2200</v>
      </c>
      <c r="F26" s="24">
        <v>1135</v>
      </c>
      <c r="G26" s="25">
        <f t="shared" si="1"/>
        <v>2.8375</v>
      </c>
      <c r="H26" s="26">
        <f t="shared" si="2"/>
        <v>2.8375</v>
      </c>
      <c r="I26" s="33">
        <v>283.75</v>
      </c>
      <c r="J26" s="34"/>
    </row>
    <row r="27" s="4" customFormat="1" ht="25" customHeight="1" spans="1:10">
      <c r="A27" s="22">
        <v>23</v>
      </c>
      <c r="B27" s="23" t="s">
        <v>37</v>
      </c>
      <c r="C27" s="24" t="s">
        <v>32</v>
      </c>
      <c r="D27" s="24">
        <v>5</v>
      </c>
      <c r="E27" s="22">
        <f t="shared" si="0"/>
        <v>2000</v>
      </c>
      <c r="F27" s="24">
        <v>2140</v>
      </c>
      <c r="G27" s="25">
        <f t="shared" si="1"/>
        <v>5.35</v>
      </c>
      <c r="H27" s="26">
        <f t="shared" si="2"/>
        <v>5</v>
      </c>
      <c r="I27" s="33">
        <v>500</v>
      </c>
      <c r="J27" s="34"/>
    </row>
    <row r="28" s="4" customFormat="1" ht="25" customHeight="1" spans="1:10">
      <c r="A28" s="22">
        <v>24</v>
      </c>
      <c r="B28" s="23" t="s">
        <v>38</v>
      </c>
      <c r="C28" s="24" t="s">
        <v>32</v>
      </c>
      <c r="D28" s="24">
        <v>8</v>
      </c>
      <c r="E28" s="22">
        <f t="shared" si="0"/>
        <v>3200</v>
      </c>
      <c r="F28" s="24">
        <v>3970</v>
      </c>
      <c r="G28" s="25">
        <f t="shared" si="1"/>
        <v>9.925</v>
      </c>
      <c r="H28" s="26">
        <f t="shared" si="2"/>
        <v>8</v>
      </c>
      <c r="I28" s="33">
        <v>800</v>
      </c>
      <c r="J28" s="34"/>
    </row>
    <row r="29" s="4" customFormat="1" ht="25" customHeight="1" spans="1:10">
      <c r="A29" s="22">
        <v>25</v>
      </c>
      <c r="B29" s="23" t="s">
        <v>39</v>
      </c>
      <c r="C29" s="24" t="s">
        <v>32</v>
      </c>
      <c r="D29" s="24">
        <v>13.5</v>
      </c>
      <c r="E29" s="22">
        <f t="shared" si="0"/>
        <v>5400</v>
      </c>
      <c r="F29" s="24">
        <v>4155</v>
      </c>
      <c r="G29" s="25">
        <f t="shared" si="1"/>
        <v>10.3875</v>
      </c>
      <c r="H29" s="26">
        <f t="shared" si="2"/>
        <v>10.3875</v>
      </c>
      <c r="I29" s="33">
        <v>1038.75</v>
      </c>
      <c r="J29" s="34"/>
    </row>
    <row r="30" s="4" customFormat="1" ht="25" customHeight="1" spans="1:10">
      <c r="A30" s="22">
        <v>26</v>
      </c>
      <c r="B30" s="23" t="s">
        <v>40</v>
      </c>
      <c r="C30" s="24" t="s">
        <v>32</v>
      </c>
      <c r="D30" s="24">
        <v>8</v>
      </c>
      <c r="E30" s="22">
        <f t="shared" si="0"/>
        <v>3200</v>
      </c>
      <c r="F30" s="24">
        <v>4412</v>
      </c>
      <c r="G30" s="25">
        <f t="shared" si="1"/>
        <v>11.03</v>
      </c>
      <c r="H30" s="26">
        <f t="shared" si="2"/>
        <v>8</v>
      </c>
      <c r="I30" s="33">
        <v>800</v>
      </c>
      <c r="J30" s="34"/>
    </row>
    <row r="31" s="4" customFormat="1" ht="25" customHeight="1" spans="1:10">
      <c r="A31" s="22">
        <v>27</v>
      </c>
      <c r="B31" s="23" t="s">
        <v>41</v>
      </c>
      <c r="C31" s="24" t="s">
        <v>42</v>
      </c>
      <c r="D31" s="24">
        <v>62</v>
      </c>
      <c r="E31" s="22">
        <f t="shared" si="0"/>
        <v>24800</v>
      </c>
      <c r="F31" s="24">
        <v>25392</v>
      </c>
      <c r="G31" s="25">
        <f t="shared" si="1"/>
        <v>63.48</v>
      </c>
      <c r="H31" s="26">
        <f t="shared" si="2"/>
        <v>62</v>
      </c>
      <c r="I31" s="33">
        <v>6200</v>
      </c>
      <c r="J31" s="34"/>
    </row>
    <row r="32" s="4" customFormat="1" ht="25" customHeight="1" spans="1:10">
      <c r="A32" s="22">
        <v>28</v>
      </c>
      <c r="B32" s="23" t="s">
        <v>43</v>
      </c>
      <c r="C32" s="24" t="s">
        <v>42</v>
      </c>
      <c r="D32" s="24">
        <v>16</v>
      </c>
      <c r="E32" s="22">
        <f t="shared" si="0"/>
        <v>6400</v>
      </c>
      <c r="F32" s="24">
        <v>10704</v>
      </c>
      <c r="G32" s="25">
        <f t="shared" si="1"/>
        <v>26.76</v>
      </c>
      <c r="H32" s="26">
        <f t="shared" si="2"/>
        <v>16</v>
      </c>
      <c r="I32" s="33">
        <v>1600</v>
      </c>
      <c r="J32" s="34"/>
    </row>
    <row r="33" s="4" customFormat="1" ht="25" customHeight="1" spans="1:10">
      <c r="A33" s="22">
        <v>29</v>
      </c>
      <c r="B33" s="23" t="s">
        <v>44</v>
      </c>
      <c r="C33" s="24" t="s">
        <v>42</v>
      </c>
      <c r="D33" s="24">
        <v>14</v>
      </c>
      <c r="E33" s="22">
        <f t="shared" si="0"/>
        <v>5600</v>
      </c>
      <c r="F33" s="24">
        <v>7592</v>
      </c>
      <c r="G33" s="25">
        <f t="shared" si="1"/>
        <v>18.98</v>
      </c>
      <c r="H33" s="26">
        <f t="shared" si="2"/>
        <v>14</v>
      </c>
      <c r="I33" s="33">
        <v>1400</v>
      </c>
      <c r="J33" s="34"/>
    </row>
    <row r="34" s="4" customFormat="1" ht="25" customHeight="1" spans="1:10">
      <c r="A34" s="22">
        <v>30</v>
      </c>
      <c r="B34" s="27" t="s">
        <v>45</v>
      </c>
      <c r="C34" s="28" t="s">
        <v>46</v>
      </c>
      <c r="D34" s="28">
        <v>53</v>
      </c>
      <c r="E34" s="22">
        <f t="shared" si="0"/>
        <v>21200</v>
      </c>
      <c r="F34" s="24">
        <v>35898</v>
      </c>
      <c r="G34" s="25">
        <f t="shared" si="1"/>
        <v>89.745</v>
      </c>
      <c r="H34" s="26">
        <f t="shared" si="2"/>
        <v>53</v>
      </c>
      <c r="I34" s="33">
        <v>5300</v>
      </c>
      <c r="J34" s="34"/>
    </row>
    <row r="35" s="4" customFormat="1" ht="25" customHeight="1" spans="1:10">
      <c r="A35" s="22">
        <v>31</v>
      </c>
      <c r="B35" s="27" t="s">
        <v>47</v>
      </c>
      <c r="C35" s="28" t="s">
        <v>46</v>
      </c>
      <c r="D35" s="28">
        <v>4</v>
      </c>
      <c r="E35" s="22">
        <f t="shared" si="0"/>
        <v>1600</v>
      </c>
      <c r="F35" s="24">
        <v>2338</v>
      </c>
      <c r="G35" s="25">
        <f t="shared" si="1"/>
        <v>5.845</v>
      </c>
      <c r="H35" s="26">
        <f t="shared" si="2"/>
        <v>4</v>
      </c>
      <c r="I35" s="33">
        <v>400</v>
      </c>
      <c r="J35" s="34"/>
    </row>
    <row r="36" s="4" customFormat="1" ht="25" customHeight="1" spans="1:10">
      <c r="A36" s="22">
        <v>32</v>
      </c>
      <c r="B36" s="27" t="s">
        <v>48</v>
      </c>
      <c r="C36" s="28" t="s">
        <v>49</v>
      </c>
      <c r="D36" s="28">
        <v>2</v>
      </c>
      <c r="E36" s="22">
        <f t="shared" si="0"/>
        <v>800</v>
      </c>
      <c r="F36" s="24">
        <v>786</v>
      </c>
      <c r="G36" s="25">
        <f t="shared" si="1"/>
        <v>1.965</v>
      </c>
      <c r="H36" s="26">
        <f t="shared" si="2"/>
        <v>1.965</v>
      </c>
      <c r="I36" s="33">
        <v>196.5</v>
      </c>
      <c r="J36" s="34"/>
    </row>
    <row r="37" s="4" customFormat="1" ht="25" customHeight="1" spans="1:10">
      <c r="A37" s="22">
        <v>33</v>
      </c>
      <c r="B37" s="29" t="s">
        <v>50</v>
      </c>
      <c r="C37" s="28" t="s">
        <v>49</v>
      </c>
      <c r="D37" s="28">
        <v>46</v>
      </c>
      <c r="E37" s="22">
        <f t="shared" si="0"/>
        <v>18400</v>
      </c>
      <c r="F37" s="24">
        <v>17713</v>
      </c>
      <c r="G37" s="25">
        <f t="shared" si="1"/>
        <v>44.2825</v>
      </c>
      <c r="H37" s="26">
        <f t="shared" si="2"/>
        <v>44.2825</v>
      </c>
      <c r="I37" s="33">
        <v>4428.25</v>
      </c>
      <c r="J37" s="34"/>
    </row>
    <row r="38" s="4" customFormat="1" ht="25" customHeight="1" spans="1:10">
      <c r="A38" s="22">
        <v>34</v>
      </c>
      <c r="B38" s="27" t="s">
        <v>51</v>
      </c>
      <c r="C38" s="28" t="s">
        <v>49</v>
      </c>
      <c r="D38" s="28">
        <v>14</v>
      </c>
      <c r="E38" s="22">
        <f t="shared" si="0"/>
        <v>5600</v>
      </c>
      <c r="F38" s="24">
        <v>5026</v>
      </c>
      <c r="G38" s="25">
        <f t="shared" si="1"/>
        <v>12.565</v>
      </c>
      <c r="H38" s="26">
        <f t="shared" si="2"/>
        <v>12.565</v>
      </c>
      <c r="I38" s="33">
        <v>1256.5</v>
      </c>
      <c r="J38" s="34"/>
    </row>
    <row r="39" s="4" customFormat="1" ht="25" customHeight="1" spans="1:10">
      <c r="A39" s="22">
        <v>35</v>
      </c>
      <c r="B39" s="29" t="s">
        <v>52</v>
      </c>
      <c r="C39" s="28" t="s">
        <v>49</v>
      </c>
      <c r="D39" s="28">
        <v>9</v>
      </c>
      <c r="E39" s="22">
        <f t="shared" si="0"/>
        <v>3600</v>
      </c>
      <c r="F39" s="24">
        <v>3330</v>
      </c>
      <c r="G39" s="25">
        <f t="shared" si="1"/>
        <v>8.325</v>
      </c>
      <c r="H39" s="26">
        <f t="shared" si="2"/>
        <v>8.325</v>
      </c>
      <c r="I39" s="33">
        <v>832.5</v>
      </c>
      <c r="J39" s="34"/>
    </row>
    <row r="40" s="4" customFormat="1" ht="25" customHeight="1" spans="1:10">
      <c r="A40" s="22">
        <v>36</v>
      </c>
      <c r="B40" s="27" t="s">
        <v>53</v>
      </c>
      <c r="C40" s="28" t="s">
        <v>54</v>
      </c>
      <c r="D40" s="28">
        <v>3</v>
      </c>
      <c r="E40" s="22">
        <f t="shared" si="0"/>
        <v>1200</v>
      </c>
      <c r="F40" s="24">
        <v>1698</v>
      </c>
      <c r="G40" s="25">
        <f t="shared" si="1"/>
        <v>4.245</v>
      </c>
      <c r="H40" s="26">
        <f t="shared" si="2"/>
        <v>3</v>
      </c>
      <c r="I40" s="33">
        <v>300</v>
      </c>
      <c r="J40" s="34"/>
    </row>
    <row r="41" s="4" customFormat="1" ht="25" customHeight="1" spans="1:10">
      <c r="A41" s="22">
        <v>37</v>
      </c>
      <c r="B41" s="27" t="s">
        <v>55</v>
      </c>
      <c r="C41" s="28" t="s">
        <v>54</v>
      </c>
      <c r="D41" s="28">
        <v>6</v>
      </c>
      <c r="E41" s="22">
        <f t="shared" si="0"/>
        <v>2400</v>
      </c>
      <c r="F41" s="24">
        <v>3639</v>
      </c>
      <c r="G41" s="25">
        <f t="shared" si="1"/>
        <v>9.0975</v>
      </c>
      <c r="H41" s="26">
        <f t="shared" si="2"/>
        <v>6</v>
      </c>
      <c r="I41" s="33">
        <v>600</v>
      </c>
      <c r="J41" s="34"/>
    </row>
    <row r="42" s="4" customFormat="1" ht="25" customHeight="1" spans="1:10">
      <c r="A42" s="22">
        <v>38</v>
      </c>
      <c r="B42" s="27" t="s">
        <v>56</v>
      </c>
      <c r="C42" s="28" t="s">
        <v>49</v>
      </c>
      <c r="D42" s="28">
        <v>21</v>
      </c>
      <c r="E42" s="22">
        <f t="shared" si="0"/>
        <v>8400</v>
      </c>
      <c r="F42" s="24">
        <v>8317</v>
      </c>
      <c r="G42" s="25">
        <f t="shared" si="1"/>
        <v>20.7925</v>
      </c>
      <c r="H42" s="26">
        <f t="shared" si="2"/>
        <v>20.7925</v>
      </c>
      <c r="I42" s="33">
        <v>2079.25</v>
      </c>
      <c r="J42" s="34"/>
    </row>
    <row r="43" s="4" customFormat="1" ht="25" customHeight="1" spans="1:10">
      <c r="A43" s="22">
        <v>39</v>
      </c>
      <c r="B43" s="27" t="s">
        <v>57</v>
      </c>
      <c r="C43" s="28" t="s">
        <v>54</v>
      </c>
      <c r="D43" s="28">
        <v>8</v>
      </c>
      <c r="E43" s="22">
        <f t="shared" si="0"/>
        <v>3200</v>
      </c>
      <c r="F43" s="24">
        <v>3499</v>
      </c>
      <c r="G43" s="25">
        <f t="shared" si="1"/>
        <v>8.7475</v>
      </c>
      <c r="H43" s="26">
        <f t="shared" si="2"/>
        <v>8</v>
      </c>
      <c r="I43" s="33">
        <v>800</v>
      </c>
      <c r="J43" s="34"/>
    </row>
    <row r="44" s="4" customFormat="1" ht="25" customHeight="1" spans="1:10">
      <c r="A44" s="22">
        <v>40</v>
      </c>
      <c r="B44" s="27" t="s">
        <v>58</v>
      </c>
      <c r="C44" s="28" t="s">
        <v>54</v>
      </c>
      <c r="D44" s="28">
        <v>9</v>
      </c>
      <c r="E44" s="22">
        <f t="shared" si="0"/>
        <v>3600</v>
      </c>
      <c r="F44" s="24">
        <v>4098</v>
      </c>
      <c r="G44" s="25">
        <f t="shared" si="1"/>
        <v>10.245</v>
      </c>
      <c r="H44" s="26">
        <f t="shared" si="2"/>
        <v>9</v>
      </c>
      <c r="I44" s="33">
        <v>900</v>
      </c>
      <c r="J44" s="34"/>
    </row>
    <row r="45" s="4" customFormat="1" ht="25" customHeight="1" spans="1:10">
      <c r="A45" s="22">
        <v>41</v>
      </c>
      <c r="B45" s="27" t="s">
        <v>59</v>
      </c>
      <c r="C45" s="28" t="s">
        <v>54</v>
      </c>
      <c r="D45" s="28">
        <v>9</v>
      </c>
      <c r="E45" s="22">
        <f t="shared" si="0"/>
        <v>3600</v>
      </c>
      <c r="F45" s="24">
        <v>2779</v>
      </c>
      <c r="G45" s="25">
        <f t="shared" si="1"/>
        <v>6.9475</v>
      </c>
      <c r="H45" s="26">
        <f t="shared" si="2"/>
        <v>6.9475</v>
      </c>
      <c r="I45" s="33">
        <v>694.75</v>
      </c>
      <c r="J45" s="34"/>
    </row>
    <row r="46" s="4" customFormat="1" ht="25" customHeight="1" spans="1:10">
      <c r="A46" s="22">
        <v>42</v>
      </c>
      <c r="B46" s="27" t="s">
        <v>60</v>
      </c>
      <c r="C46" s="28" t="s">
        <v>61</v>
      </c>
      <c r="D46" s="28">
        <v>45</v>
      </c>
      <c r="E46" s="22">
        <f t="shared" si="0"/>
        <v>18000</v>
      </c>
      <c r="F46" s="24">
        <v>12979</v>
      </c>
      <c r="G46" s="25">
        <f t="shared" si="1"/>
        <v>32.4475</v>
      </c>
      <c r="H46" s="26">
        <f t="shared" si="2"/>
        <v>32.4475</v>
      </c>
      <c r="I46" s="33">
        <v>3244.75</v>
      </c>
      <c r="J46" s="34"/>
    </row>
    <row r="47" s="4" customFormat="1" ht="25" customHeight="1" spans="1:10">
      <c r="A47" s="22">
        <v>43</v>
      </c>
      <c r="B47" s="27" t="s">
        <v>62</v>
      </c>
      <c r="C47" s="28" t="s">
        <v>63</v>
      </c>
      <c r="D47" s="28">
        <v>34</v>
      </c>
      <c r="E47" s="22">
        <f t="shared" si="0"/>
        <v>13600</v>
      </c>
      <c r="F47" s="24">
        <v>19409</v>
      </c>
      <c r="G47" s="25">
        <f t="shared" si="1"/>
        <v>48.5225</v>
      </c>
      <c r="H47" s="26">
        <f t="shared" si="2"/>
        <v>34</v>
      </c>
      <c r="I47" s="33">
        <v>3400</v>
      </c>
      <c r="J47" s="34"/>
    </row>
    <row r="48" s="4" customFormat="1" ht="35" customHeight="1" spans="1:10">
      <c r="A48" s="22">
        <v>44</v>
      </c>
      <c r="B48" s="27" t="s">
        <v>64</v>
      </c>
      <c r="C48" s="28" t="s">
        <v>63</v>
      </c>
      <c r="D48" s="28">
        <v>248</v>
      </c>
      <c r="E48" s="22">
        <f t="shared" si="0"/>
        <v>99200</v>
      </c>
      <c r="F48" s="24">
        <v>110654</v>
      </c>
      <c r="G48" s="25">
        <f t="shared" si="1"/>
        <v>276.635</v>
      </c>
      <c r="H48" s="26">
        <f t="shared" si="2"/>
        <v>248</v>
      </c>
      <c r="I48" s="33">
        <v>24800</v>
      </c>
      <c r="J48" s="35" t="s">
        <v>65</v>
      </c>
    </row>
    <row r="49" s="4" customFormat="1" ht="22" customHeight="1" spans="1:10">
      <c r="A49" s="22">
        <v>45</v>
      </c>
      <c r="B49" s="27" t="s">
        <v>66</v>
      </c>
      <c r="C49" s="28" t="s">
        <v>63</v>
      </c>
      <c r="D49" s="28">
        <v>10</v>
      </c>
      <c r="E49" s="22">
        <f t="shared" si="0"/>
        <v>4000</v>
      </c>
      <c r="F49" s="24">
        <v>4839</v>
      </c>
      <c r="G49" s="25">
        <f t="shared" si="1"/>
        <v>12.0975</v>
      </c>
      <c r="H49" s="26">
        <f t="shared" si="2"/>
        <v>10</v>
      </c>
      <c r="I49" s="33">
        <v>1000</v>
      </c>
      <c r="J49" s="34"/>
    </row>
    <row r="50" s="4" customFormat="1" ht="22" customHeight="1" spans="1:10">
      <c r="A50" s="22">
        <v>46</v>
      </c>
      <c r="B50" s="27" t="s">
        <v>67</v>
      </c>
      <c r="C50" s="28" t="s">
        <v>63</v>
      </c>
      <c r="D50" s="28">
        <v>8</v>
      </c>
      <c r="E50" s="22">
        <f t="shared" si="0"/>
        <v>3200</v>
      </c>
      <c r="F50" s="24">
        <v>4178</v>
      </c>
      <c r="G50" s="25">
        <f t="shared" si="1"/>
        <v>10.445</v>
      </c>
      <c r="H50" s="26">
        <f t="shared" si="2"/>
        <v>8</v>
      </c>
      <c r="I50" s="33">
        <v>800</v>
      </c>
      <c r="J50" s="34"/>
    </row>
    <row r="51" s="4" customFormat="1" ht="22" customHeight="1" spans="1:10">
      <c r="A51" s="22">
        <v>47</v>
      </c>
      <c r="B51" s="27" t="s">
        <v>68</v>
      </c>
      <c r="C51" s="28" t="s">
        <v>63</v>
      </c>
      <c r="D51" s="28">
        <v>7</v>
      </c>
      <c r="E51" s="22">
        <f t="shared" si="0"/>
        <v>2800</v>
      </c>
      <c r="F51" s="24">
        <v>3348</v>
      </c>
      <c r="G51" s="25">
        <f t="shared" si="1"/>
        <v>8.37</v>
      </c>
      <c r="H51" s="26">
        <f t="shared" si="2"/>
        <v>7</v>
      </c>
      <c r="I51" s="33">
        <v>700</v>
      </c>
      <c r="J51" s="34"/>
    </row>
    <row r="52" s="4" customFormat="1" ht="22" customHeight="1" spans="1:10">
      <c r="A52" s="22">
        <v>48</v>
      </c>
      <c r="B52" s="27" t="s">
        <v>69</v>
      </c>
      <c r="C52" s="28" t="s">
        <v>63</v>
      </c>
      <c r="D52" s="28">
        <v>16</v>
      </c>
      <c r="E52" s="22">
        <f t="shared" si="0"/>
        <v>6400</v>
      </c>
      <c r="F52" s="24">
        <v>7655</v>
      </c>
      <c r="G52" s="25">
        <f t="shared" si="1"/>
        <v>19.1375</v>
      </c>
      <c r="H52" s="26">
        <f t="shared" si="2"/>
        <v>16</v>
      </c>
      <c r="I52" s="33">
        <v>1600</v>
      </c>
      <c r="J52" s="34"/>
    </row>
    <row r="53" s="4" customFormat="1" ht="22" customHeight="1" spans="1:10">
      <c r="A53" s="22">
        <v>49</v>
      </c>
      <c r="B53" s="27" t="s">
        <v>70</v>
      </c>
      <c r="C53" s="28" t="s">
        <v>63</v>
      </c>
      <c r="D53" s="28">
        <v>18</v>
      </c>
      <c r="E53" s="22">
        <f t="shared" si="0"/>
        <v>7200</v>
      </c>
      <c r="F53" s="24">
        <v>10492</v>
      </c>
      <c r="G53" s="25">
        <f t="shared" si="1"/>
        <v>26.23</v>
      </c>
      <c r="H53" s="26">
        <f t="shared" si="2"/>
        <v>18</v>
      </c>
      <c r="I53" s="33">
        <v>1800</v>
      </c>
      <c r="J53" s="34"/>
    </row>
    <row r="54" s="4" customFormat="1" ht="35" customHeight="1" spans="1:10">
      <c r="A54" s="22">
        <v>50</v>
      </c>
      <c r="B54" s="27" t="s">
        <v>71</v>
      </c>
      <c r="C54" s="24" t="s">
        <v>72</v>
      </c>
      <c r="D54" s="24">
        <v>420</v>
      </c>
      <c r="E54" s="22">
        <f t="shared" si="0"/>
        <v>168000</v>
      </c>
      <c r="F54" s="24">
        <v>235034</v>
      </c>
      <c r="G54" s="25">
        <f t="shared" si="1"/>
        <v>587.585</v>
      </c>
      <c r="H54" s="26">
        <f t="shared" si="2"/>
        <v>420</v>
      </c>
      <c r="I54" s="33">
        <v>42000</v>
      </c>
      <c r="J54" s="35" t="s">
        <v>73</v>
      </c>
    </row>
    <row r="55" s="4" customFormat="1" ht="22" customHeight="1" spans="1:10">
      <c r="A55" s="22">
        <v>51</v>
      </c>
      <c r="B55" s="23" t="s">
        <v>74</v>
      </c>
      <c r="C55" s="24" t="s">
        <v>75</v>
      </c>
      <c r="D55" s="24">
        <v>6</v>
      </c>
      <c r="E55" s="22">
        <f t="shared" si="0"/>
        <v>2400</v>
      </c>
      <c r="F55" s="24">
        <v>3516</v>
      </c>
      <c r="G55" s="25">
        <f t="shared" si="1"/>
        <v>8.79</v>
      </c>
      <c r="H55" s="26">
        <f t="shared" si="2"/>
        <v>6</v>
      </c>
      <c r="I55" s="33">
        <v>600</v>
      </c>
      <c r="J55" s="34"/>
    </row>
    <row r="56" s="4" customFormat="1" ht="22" customHeight="1" spans="1:10">
      <c r="A56" s="22">
        <v>52</v>
      </c>
      <c r="B56" s="23" t="s">
        <v>76</v>
      </c>
      <c r="C56" s="24" t="s">
        <v>75</v>
      </c>
      <c r="D56" s="24">
        <v>40</v>
      </c>
      <c r="E56" s="22">
        <f t="shared" si="0"/>
        <v>16000</v>
      </c>
      <c r="F56" s="24">
        <v>22042</v>
      </c>
      <c r="G56" s="25">
        <f t="shared" si="1"/>
        <v>55.105</v>
      </c>
      <c r="H56" s="26">
        <f t="shared" si="2"/>
        <v>40</v>
      </c>
      <c r="I56" s="33">
        <v>4000</v>
      </c>
      <c r="J56" s="34"/>
    </row>
    <row r="57" s="4" customFormat="1" ht="22" customHeight="1" spans="1:10">
      <c r="A57" s="22">
        <v>53</v>
      </c>
      <c r="B57" s="23" t="s">
        <v>77</v>
      </c>
      <c r="C57" s="24" t="s">
        <v>75</v>
      </c>
      <c r="D57" s="24">
        <v>18</v>
      </c>
      <c r="E57" s="22">
        <f t="shared" si="0"/>
        <v>7200</v>
      </c>
      <c r="F57" s="24">
        <v>8061</v>
      </c>
      <c r="G57" s="25">
        <f t="shared" si="1"/>
        <v>20.1525</v>
      </c>
      <c r="H57" s="26">
        <f t="shared" si="2"/>
        <v>18</v>
      </c>
      <c r="I57" s="33">
        <v>1800</v>
      </c>
      <c r="J57" s="34"/>
    </row>
    <row r="58" s="4" customFormat="1" ht="22" customHeight="1" spans="1:10">
      <c r="A58" s="22">
        <v>54</v>
      </c>
      <c r="B58" s="23" t="s">
        <v>78</v>
      </c>
      <c r="C58" s="24" t="s">
        <v>75</v>
      </c>
      <c r="D58" s="24">
        <v>10</v>
      </c>
      <c r="E58" s="22">
        <f t="shared" si="0"/>
        <v>4000</v>
      </c>
      <c r="F58" s="24">
        <v>5728</v>
      </c>
      <c r="G58" s="25">
        <f t="shared" si="1"/>
        <v>14.32</v>
      </c>
      <c r="H58" s="26">
        <f t="shared" si="2"/>
        <v>10</v>
      </c>
      <c r="I58" s="33">
        <v>1000</v>
      </c>
      <c r="J58" s="34"/>
    </row>
    <row r="59" s="4" customFormat="1" ht="22" customHeight="1" spans="1:10">
      <c r="A59" s="22">
        <v>55</v>
      </c>
      <c r="B59" s="23" t="s">
        <v>79</v>
      </c>
      <c r="C59" s="24" t="s">
        <v>75</v>
      </c>
      <c r="D59" s="24">
        <v>43</v>
      </c>
      <c r="E59" s="22">
        <f t="shared" si="0"/>
        <v>17200</v>
      </c>
      <c r="F59" s="24">
        <v>24975</v>
      </c>
      <c r="G59" s="25">
        <f t="shared" si="1"/>
        <v>62.4375</v>
      </c>
      <c r="H59" s="26">
        <f t="shared" si="2"/>
        <v>43</v>
      </c>
      <c r="I59" s="33">
        <v>4300</v>
      </c>
      <c r="J59" s="34"/>
    </row>
    <row r="60" s="4" customFormat="1" ht="22" customHeight="1" spans="1:10">
      <c r="A60" s="22">
        <v>56</v>
      </c>
      <c r="B60" s="23" t="s">
        <v>80</v>
      </c>
      <c r="C60" s="24" t="s">
        <v>75</v>
      </c>
      <c r="D60" s="24">
        <v>44</v>
      </c>
      <c r="E60" s="22">
        <f t="shared" si="0"/>
        <v>17600</v>
      </c>
      <c r="F60" s="24">
        <v>23435</v>
      </c>
      <c r="G60" s="25">
        <f t="shared" si="1"/>
        <v>58.5875</v>
      </c>
      <c r="H60" s="26">
        <f t="shared" si="2"/>
        <v>44</v>
      </c>
      <c r="I60" s="33">
        <v>4400</v>
      </c>
      <c r="J60" s="34"/>
    </row>
    <row r="61" s="4" customFormat="1" ht="22" customHeight="1" spans="1:10">
      <c r="A61" s="22">
        <v>57</v>
      </c>
      <c r="B61" s="23" t="s">
        <v>81</v>
      </c>
      <c r="C61" s="24" t="s">
        <v>75</v>
      </c>
      <c r="D61" s="24">
        <v>10</v>
      </c>
      <c r="E61" s="22">
        <f t="shared" si="0"/>
        <v>4000</v>
      </c>
      <c r="F61" s="24">
        <v>4700</v>
      </c>
      <c r="G61" s="25">
        <f t="shared" si="1"/>
        <v>11.75</v>
      </c>
      <c r="H61" s="26">
        <f t="shared" si="2"/>
        <v>10</v>
      </c>
      <c r="I61" s="33">
        <v>1000</v>
      </c>
      <c r="J61" s="34"/>
    </row>
    <row r="62" s="4" customFormat="1" ht="22" customHeight="1" spans="1:10">
      <c r="A62" s="22">
        <v>58</v>
      </c>
      <c r="B62" s="23" t="s">
        <v>82</v>
      </c>
      <c r="C62" s="24" t="s">
        <v>75</v>
      </c>
      <c r="D62" s="24">
        <v>16</v>
      </c>
      <c r="E62" s="22">
        <f t="shared" si="0"/>
        <v>6400</v>
      </c>
      <c r="F62" s="24">
        <v>7530</v>
      </c>
      <c r="G62" s="25">
        <f t="shared" si="1"/>
        <v>18.825</v>
      </c>
      <c r="H62" s="26">
        <f t="shared" si="2"/>
        <v>16</v>
      </c>
      <c r="I62" s="33">
        <v>1600</v>
      </c>
      <c r="J62" s="34"/>
    </row>
    <row r="63" s="4" customFormat="1" ht="22" customHeight="1" spans="1:10">
      <c r="A63" s="22">
        <v>59</v>
      </c>
      <c r="B63" s="23" t="s">
        <v>83</v>
      </c>
      <c r="C63" s="24" t="s">
        <v>75</v>
      </c>
      <c r="D63" s="24">
        <v>35</v>
      </c>
      <c r="E63" s="22">
        <f t="shared" si="0"/>
        <v>14000</v>
      </c>
      <c r="F63" s="24">
        <v>11312</v>
      </c>
      <c r="G63" s="25">
        <f t="shared" si="1"/>
        <v>28.28</v>
      </c>
      <c r="H63" s="26">
        <f t="shared" si="2"/>
        <v>28.28</v>
      </c>
      <c r="I63" s="33">
        <v>2828</v>
      </c>
      <c r="J63" s="34"/>
    </row>
    <row r="64" s="4" customFormat="1" ht="22" customHeight="1" spans="1:10">
      <c r="A64" s="22">
        <v>60</v>
      </c>
      <c r="B64" s="27" t="s">
        <v>84</v>
      </c>
      <c r="C64" s="28" t="s">
        <v>75</v>
      </c>
      <c r="D64" s="28">
        <v>28</v>
      </c>
      <c r="E64" s="22">
        <f t="shared" si="0"/>
        <v>11200</v>
      </c>
      <c r="F64" s="24">
        <v>16601</v>
      </c>
      <c r="G64" s="25">
        <f t="shared" si="1"/>
        <v>41.5025</v>
      </c>
      <c r="H64" s="26">
        <f t="shared" si="2"/>
        <v>28</v>
      </c>
      <c r="I64" s="33">
        <v>2800</v>
      </c>
      <c r="J64" s="34"/>
    </row>
    <row r="65" s="4" customFormat="1" ht="22" customHeight="1" spans="1:10">
      <c r="A65" s="22">
        <v>61</v>
      </c>
      <c r="B65" s="27" t="s">
        <v>85</v>
      </c>
      <c r="C65" s="28" t="s">
        <v>75</v>
      </c>
      <c r="D65" s="28">
        <v>34</v>
      </c>
      <c r="E65" s="22">
        <f t="shared" si="0"/>
        <v>13600</v>
      </c>
      <c r="F65" s="24">
        <v>16505</v>
      </c>
      <c r="G65" s="25">
        <f t="shared" si="1"/>
        <v>41.2625</v>
      </c>
      <c r="H65" s="26">
        <f t="shared" si="2"/>
        <v>34</v>
      </c>
      <c r="I65" s="33">
        <v>3400</v>
      </c>
      <c r="J65" s="34"/>
    </row>
    <row r="66" s="4" customFormat="1" ht="22" customHeight="1" spans="1:10">
      <c r="A66" s="22">
        <v>62</v>
      </c>
      <c r="B66" s="27" t="s">
        <v>86</v>
      </c>
      <c r="C66" s="28" t="s">
        <v>75</v>
      </c>
      <c r="D66" s="28">
        <v>58</v>
      </c>
      <c r="E66" s="22">
        <f t="shared" si="0"/>
        <v>23200</v>
      </c>
      <c r="F66" s="24">
        <v>22527</v>
      </c>
      <c r="G66" s="25">
        <f t="shared" si="1"/>
        <v>56.3175</v>
      </c>
      <c r="H66" s="26">
        <f t="shared" si="2"/>
        <v>56.3175</v>
      </c>
      <c r="I66" s="33">
        <v>5631.75</v>
      </c>
      <c r="J66" s="34"/>
    </row>
    <row r="67" s="4" customFormat="1" ht="22" customHeight="1" spans="1:10">
      <c r="A67" s="22">
        <v>63</v>
      </c>
      <c r="B67" s="27" t="s">
        <v>87</v>
      </c>
      <c r="C67" s="28" t="s">
        <v>75</v>
      </c>
      <c r="D67" s="28">
        <v>18</v>
      </c>
      <c r="E67" s="22">
        <f t="shared" si="0"/>
        <v>7200</v>
      </c>
      <c r="F67" s="24">
        <v>6799</v>
      </c>
      <c r="G67" s="25">
        <f t="shared" si="1"/>
        <v>16.9975</v>
      </c>
      <c r="H67" s="26">
        <f t="shared" si="2"/>
        <v>16.9975</v>
      </c>
      <c r="I67" s="33">
        <v>1699.75</v>
      </c>
      <c r="J67" s="34"/>
    </row>
    <row r="68" s="4" customFormat="1" ht="22" customHeight="1" spans="1:10">
      <c r="A68" s="22">
        <v>64</v>
      </c>
      <c r="B68" s="27" t="s">
        <v>88</v>
      </c>
      <c r="C68" s="28" t="s">
        <v>75</v>
      </c>
      <c r="D68" s="28">
        <v>44</v>
      </c>
      <c r="E68" s="22">
        <f t="shared" si="0"/>
        <v>17600</v>
      </c>
      <c r="F68" s="24">
        <v>20726</v>
      </c>
      <c r="G68" s="25">
        <f t="shared" si="1"/>
        <v>51.815</v>
      </c>
      <c r="H68" s="26">
        <f t="shared" si="2"/>
        <v>44</v>
      </c>
      <c r="I68" s="33">
        <v>4400</v>
      </c>
      <c r="J68" s="34"/>
    </row>
    <row r="69" s="4" customFormat="1" ht="22" customHeight="1" spans="1:10">
      <c r="A69" s="22">
        <v>65</v>
      </c>
      <c r="B69" s="29" t="s">
        <v>89</v>
      </c>
      <c r="C69" s="28" t="s">
        <v>75</v>
      </c>
      <c r="D69" s="28">
        <v>43</v>
      </c>
      <c r="E69" s="22">
        <f t="shared" ref="E69:E132" si="3">D69*400</f>
        <v>17200</v>
      </c>
      <c r="F69" s="24">
        <v>22772</v>
      </c>
      <c r="G69" s="25">
        <f t="shared" ref="G69:G132" si="4">F69/400</f>
        <v>56.93</v>
      </c>
      <c r="H69" s="26">
        <f t="shared" ref="H69:H132" si="5">IF(D69&gt;G69,G69,D69)</f>
        <v>43</v>
      </c>
      <c r="I69" s="33">
        <v>4300</v>
      </c>
      <c r="J69" s="34"/>
    </row>
    <row r="70" s="4" customFormat="1" ht="22" customHeight="1" spans="1:10">
      <c r="A70" s="22">
        <v>66</v>
      </c>
      <c r="B70" s="27" t="s">
        <v>90</v>
      </c>
      <c r="C70" s="28" t="s">
        <v>75</v>
      </c>
      <c r="D70" s="28">
        <v>17</v>
      </c>
      <c r="E70" s="22">
        <f t="shared" si="3"/>
        <v>6800</v>
      </c>
      <c r="F70" s="24">
        <v>9188</v>
      </c>
      <c r="G70" s="25">
        <f t="shared" si="4"/>
        <v>22.97</v>
      </c>
      <c r="H70" s="26">
        <f t="shared" si="5"/>
        <v>17</v>
      </c>
      <c r="I70" s="33">
        <v>1700</v>
      </c>
      <c r="J70" s="34"/>
    </row>
    <row r="71" s="4" customFormat="1" ht="22" customHeight="1" spans="1:10">
      <c r="A71" s="22">
        <v>67</v>
      </c>
      <c r="B71" s="27" t="s">
        <v>91</v>
      </c>
      <c r="C71" s="28" t="s">
        <v>75</v>
      </c>
      <c r="D71" s="28">
        <v>63</v>
      </c>
      <c r="E71" s="22">
        <f t="shared" si="3"/>
        <v>25200</v>
      </c>
      <c r="F71" s="24">
        <v>35793</v>
      </c>
      <c r="G71" s="25">
        <f t="shared" si="4"/>
        <v>89.4825</v>
      </c>
      <c r="H71" s="26">
        <f t="shared" si="5"/>
        <v>63</v>
      </c>
      <c r="I71" s="33">
        <v>6300</v>
      </c>
      <c r="J71" s="34"/>
    </row>
    <row r="72" s="4" customFormat="1" ht="22" customHeight="1" spans="1:10">
      <c r="A72" s="22">
        <v>68</v>
      </c>
      <c r="B72" s="29" t="s">
        <v>92</v>
      </c>
      <c r="C72" s="28" t="s">
        <v>75</v>
      </c>
      <c r="D72" s="28">
        <v>17</v>
      </c>
      <c r="E72" s="22">
        <f t="shared" si="3"/>
        <v>6800</v>
      </c>
      <c r="F72" s="24">
        <v>6887</v>
      </c>
      <c r="G72" s="25">
        <f t="shared" si="4"/>
        <v>17.2175</v>
      </c>
      <c r="H72" s="26">
        <f t="shared" si="5"/>
        <v>17</v>
      </c>
      <c r="I72" s="33">
        <v>1700</v>
      </c>
      <c r="J72" s="34"/>
    </row>
    <row r="73" s="4" customFormat="1" ht="22" customHeight="1" spans="1:10">
      <c r="A73" s="22">
        <v>69</v>
      </c>
      <c r="B73" s="27" t="s">
        <v>93</v>
      </c>
      <c r="C73" s="28" t="s">
        <v>75</v>
      </c>
      <c r="D73" s="28">
        <v>23</v>
      </c>
      <c r="E73" s="22">
        <f t="shared" si="3"/>
        <v>9200</v>
      </c>
      <c r="F73" s="24">
        <v>13148</v>
      </c>
      <c r="G73" s="25">
        <f t="shared" si="4"/>
        <v>32.87</v>
      </c>
      <c r="H73" s="26">
        <f t="shared" si="5"/>
        <v>23</v>
      </c>
      <c r="I73" s="33">
        <v>2300</v>
      </c>
      <c r="J73" s="34"/>
    </row>
    <row r="74" s="4" customFormat="1" ht="22" customHeight="1" spans="1:10">
      <c r="A74" s="22">
        <v>70</v>
      </c>
      <c r="B74" s="27" t="s">
        <v>94</v>
      </c>
      <c r="C74" s="28" t="s">
        <v>75</v>
      </c>
      <c r="D74" s="28">
        <v>3</v>
      </c>
      <c r="E74" s="22">
        <f t="shared" si="3"/>
        <v>1200</v>
      </c>
      <c r="F74" s="24">
        <v>1605</v>
      </c>
      <c r="G74" s="25">
        <f t="shared" si="4"/>
        <v>4.0125</v>
      </c>
      <c r="H74" s="26">
        <f t="shared" si="5"/>
        <v>3</v>
      </c>
      <c r="I74" s="33">
        <v>300</v>
      </c>
      <c r="J74" s="34"/>
    </row>
    <row r="75" s="4" customFormat="1" ht="22" customHeight="1" spans="1:10">
      <c r="A75" s="22">
        <v>71</v>
      </c>
      <c r="B75" s="27" t="s">
        <v>95</v>
      </c>
      <c r="C75" s="28" t="s">
        <v>75</v>
      </c>
      <c r="D75" s="28">
        <v>9</v>
      </c>
      <c r="E75" s="22">
        <f t="shared" si="3"/>
        <v>3600</v>
      </c>
      <c r="F75" s="24">
        <v>5323</v>
      </c>
      <c r="G75" s="25">
        <f t="shared" si="4"/>
        <v>13.3075</v>
      </c>
      <c r="H75" s="26">
        <f t="shared" si="5"/>
        <v>9</v>
      </c>
      <c r="I75" s="33">
        <v>900</v>
      </c>
      <c r="J75" s="34"/>
    </row>
    <row r="76" s="4" customFormat="1" ht="22" customHeight="1" spans="1:10">
      <c r="A76" s="22">
        <v>72</v>
      </c>
      <c r="B76" s="27" t="s">
        <v>96</v>
      </c>
      <c r="C76" s="28" t="s">
        <v>75</v>
      </c>
      <c r="D76" s="28">
        <v>19</v>
      </c>
      <c r="E76" s="22">
        <f t="shared" si="3"/>
        <v>7600</v>
      </c>
      <c r="F76" s="24">
        <v>8725</v>
      </c>
      <c r="G76" s="25">
        <f t="shared" si="4"/>
        <v>21.8125</v>
      </c>
      <c r="H76" s="26">
        <f t="shared" si="5"/>
        <v>19</v>
      </c>
      <c r="I76" s="33">
        <v>1900</v>
      </c>
      <c r="J76" s="34"/>
    </row>
    <row r="77" s="4" customFormat="1" ht="22" customHeight="1" spans="1:10">
      <c r="A77" s="22">
        <v>73</v>
      </c>
      <c r="B77" s="27" t="s">
        <v>97</v>
      </c>
      <c r="C77" s="28" t="s">
        <v>75</v>
      </c>
      <c r="D77" s="28">
        <v>16</v>
      </c>
      <c r="E77" s="22">
        <f t="shared" si="3"/>
        <v>6400</v>
      </c>
      <c r="F77" s="24">
        <v>9762</v>
      </c>
      <c r="G77" s="25">
        <f t="shared" si="4"/>
        <v>24.405</v>
      </c>
      <c r="H77" s="26">
        <f t="shared" si="5"/>
        <v>16</v>
      </c>
      <c r="I77" s="33">
        <v>1600</v>
      </c>
      <c r="J77" s="34"/>
    </row>
    <row r="78" s="4" customFormat="1" ht="22" customHeight="1" spans="1:10">
      <c r="A78" s="22">
        <v>74</v>
      </c>
      <c r="B78" s="27" t="s">
        <v>98</v>
      </c>
      <c r="C78" s="28" t="s">
        <v>72</v>
      </c>
      <c r="D78" s="28">
        <v>23</v>
      </c>
      <c r="E78" s="22">
        <f t="shared" si="3"/>
        <v>9200</v>
      </c>
      <c r="F78" s="24">
        <v>15471</v>
      </c>
      <c r="G78" s="25">
        <f t="shared" si="4"/>
        <v>38.6775</v>
      </c>
      <c r="H78" s="26">
        <f t="shared" si="5"/>
        <v>23</v>
      </c>
      <c r="I78" s="33">
        <v>2300</v>
      </c>
      <c r="J78" s="34"/>
    </row>
    <row r="79" s="4" customFormat="1" ht="22" customHeight="1" spans="1:10">
      <c r="A79" s="22">
        <v>75</v>
      </c>
      <c r="B79" s="27" t="s">
        <v>99</v>
      </c>
      <c r="C79" s="28" t="s">
        <v>72</v>
      </c>
      <c r="D79" s="28">
        <v>32</v>
      </c>
      <c r="E79" s="22">
        <f t="shared" si="3"/>
        <v>12800</v>
      </c>
      <c r="F79" s="24">
        <v>14331</v>
      </c>
      <c r="G79" s="25">
        <f t="shared" si="4"/>
        <v>35.8275</v>
      </c>
      <c r="H79" s="26">
        <f t="shared" si="5"/>
        <v>32</v>
      </c>
      <c r="I79" s="33">
        <v>3200</v>
      </c>
      <c r="J79" s="34"/>
    </row>
    <row r="80" s="4" customFormat="1" ht="22" customHeight="1" spans="1:10">
      <c r="A80" s="22">
        <v>76</v>
      </c>
      <c r="B80" s="27" t="s">
        <v>100</v>
      </c>
      <c r="C80" s="28" t="s">
        <v>63</v>
      </c>
      <c r="D80" s="28">
        <v>32</v>
      </c>
      <c r="E80" s="22">
        <f t="shared" si="3"/>
        <v>12800</v>
      </c>
      <c r="F80" s="24">
        <v>15531</v>
      </c>
      <c r="G80" s="25">
        <f t="shared" si="4"/>
        <v>38.8275</v>
      </c>
      <c r="H80" s="26">
        <f t="shared" si="5"/>
        <v>32</v>
      </c>
      <c r="I80" s="33">
        <v>3200</v>
      </c>
      <c r="J80" s="34"/>
    </row>
    <row r="81" s="4" customFormat="1" ht="22" customHeight="1" spans="1:10">
      <c r="A81" s="22">
        <v>77</v>
      </c>
      <c r="B81" s="27" t="s">
        <v>101</v>
      </c>
      <c r="C81" s="28" t="s">
        <v>63</v>
      </c>
      <c r="D81" s="28">
        <v>34</v>
      </c>
      <c r="E81" s="22">
        <f t="shared" si="3"/>
        <v>13600</v>
      </c>
      <c r="F81" s="24">
        <v>18768</v>
      </c>
      <c r="G81" s="25">
        <f t="shared" si="4"/>
        <v>46.92</v>
      </c>
      <c r="H81" s="26">
        <f t="shared" si="5"/>
        <v>34</v>
      </c>
      <c r="I81" s="33">
        <v>3400</v>
      </c>
      <c r="J81" s="34"/>
    </row>
    <row r="82" s="4" customFormat="1" ht="22" customHeight="1" spans="1:10">
      <c r="A82" s="22">
        <v>78</v>
      </c>
      <c r="B82" s="27" t="s">
        <v>102</v>
      </c>
      <c r="C82" s="28" t="s">
        <v>63</v>
      </c>
      <c r="D82" s="28">
        <v>32</v>
      </c>
      <c r="E82" s="22">
        <f t="shared" si="3"/>
        <v>12800</v>
      </c>
      <c r="F82" s="24">
        <v>16452</v>
      </c>
      <c r="G82" s="25">
        <f t="shared" si="4"/>
        <v>41.13</v>
      </c>
      <c r="H82" s="26">
        <f t="shared" si="5"/>
        <v>32</v>
      </c>
      <c r="I82" s="33">
        <v>3200</v>
      </c>
      <c r="J82" s="34"/>
    </row>
    <row r="83" s="4" customFormat="1" ht="22" customHeight="1" spans="1:10">
      <c r="A83" s="22">
        <v>79</v>
      </c>
      <c r="B83" s="27" t="s">
        <v>103</v>
      </c>
      <c r="C83" s="28" t="s">
        <v>63</v>
      </c>
      <c r="D83" s="28">
        <v>86</v>
      </c>
      <c r="E83" s="22">
        <f t="shared" si="3"/>
        <v>34400</v>
      </c>
      <c r="F83" s="24">
        <v>34103</v>
      </c>
      <c r="G83" s="25">
        <f t="shared" si="4"/>
        <v>85.2575</v>
      </c>
      <c r="H83" s="26">
        <f t="shared" si="5"/>
        <v>85.2575</v>
      </c>
      <c r="I83" s="33">
        <v>8525.75</v>
      </c>
      <c r="J83" s="34"/>
    </row>
    <row r="84" s="4" customFormat="1" ht="22" customHeight="1" spans="1:10">
      <c r="A84" s="22">
        <v>80</v>
      </c>
      <c r="B84" s="29" t="s">
        <v>104</v>
      </c>
      <c r="C84" s="28" t="s">
        <v>63</v>
      </c>
      <c r="D84" s="28">
        <v>260</v>
      </c>
      <c r="E84" s="22">
        <f t="shared" si="3"/>
        <v>104000</v>
      </c>
      <c r="F84" s="24">
        <v>114342</v>
      </c>
      <c r="G84" s="25">
        <f t="shared" si="4"/>
        <v>285.855</v>
      </c>
      <c r="H84" s="26">
        <f t="shared" si="5"/>
        <v>260</v>
      </c>
      <c r="I84" s="33">
        <v>26000</v>
      </c>
      <c r="J84" s="34"/>
    </row>
    <row r="85" s="4" customFormat="1" ht="22" customHeight="1" spans="1:10">
      <c r="A85" s="22">
        <v>81</v>
      </c>
      <c r="B85" s="27" t="s">
        <v>105</v>
      </c>
      <c r="C85" s="28" t="s">
        <v>49</v>
      </c>
      <c r="D85" s="28">
        <v>4</v>
      </c>
      <c r="E85" s="22">
        <f t="shared" si="3"/>
        <v>1600</v>
      </c>
      <c r="F85" s="24">
        <v>1677</v>
      </c>
      <c r="G85" s="25">
        <f t="shared" si="4"/>
        <v>4.1925</v>
      </c>
      <c r="H85" s="26">
        <f t="shared" si="5"/>
        <v>4</v>
      </c>
      <c r="I85" s="33">
        <v>400</v>
      </c>
      <c r="J85" s="34"/>
    </row>
    <row r="86" s="4" customFormat="1" ht="35" customHeight="1" spans="1:10">
      <c r="A86" s="22">
        <v>82</v>
      </c>
      <c r="B86" s="27" t="s">
        <v>106</v>
      </c>
      <c r="C86" s="28" t="s">
        <v>107</v>
      </c>
      <c r="D86" s="28">
        <v>951</v>
      </c>
      <c r="E86" s="22">
        <f t="shared" si="3"/>
        <v>380400</v>
      </c>
      <c r="F86" s="24">
        <v>499929</v>
      </c>
      <c r="G86" s="25">
        <f t="shared" si="4"/>
        <v>1249.8225</v>
      </c>
      <c r="H86" s="26">
        <f t="shared" si="5"/>
        <v>951</v>
      </c>
      <c r="I86" s="33">
        <v>95100</v>
      </c>
      <c r="J86" s="35" t="s">
        <v>108</v>
      </c>
    </row>
    <row r="87" s="4" customFormat="1" ht="25" customHeight="1" spans="1:10">
      <c r="A87" s="22">
        <v>83</v>
      </c>
      <c r="B87" s="27" t="s">
        <v>109</v>
      </c>
      <c r="C87" s="28" t="s">
        <v>110</v>
      </c>
      <c r="D87" s="28">
        <v>15</v>
      </c>
      <c r="E87" s="22">
        <f t="shared" si="3"/>
        <v>6000</v>
      </c>
      <c r="F87" s="24">
        <v>9460</v>
      </c>
      <c r="G87" s="25">
        <f t="shared" si="4"/>
        <v>23.65</v>
      </c>
      <c r="H87" s="26">
        <f t="shared" si="5"/>
        <v>15</v>
      </c>
      <c r="I87" s="33">
        <v>1500</v>
      </c>
      <c r="J87" s="34"/>
    </row>
    <row r="88" s="4" customFormat="1" ht="25" customHeight="1" spans="1:10">
      <c r="A88" s="22">
        <v>84</v>
      </c>
      <c r="B88" s="27" t="s">
        <v>111</v>
      </c>
      <c r="C88" s="28" t="s">
        <v>112</v>
      </c>
      <c r="D88" s="28">
        <v>3</v>
      </c>
      <c r="E88" s="22">
        <f t="shared" si="3"/>
        <v>1200</v>
      </c>
      <c r="F88" s="24">
        <v>1362</v>
      </c>
      <c r="G88" s="25">
        <f t="shared" si="4"/>
        <v>3.405</v>
      </c>
      <c r="H88" s="26">
        <f t="shared" si="5"/>
        <v>3</v>
      </c>
      <c r="I88" s="33">
        <v>300</v>
      </c>
      <c r="J88" s="34"/>
    </row>
    <row r="89" s="4" customFormat="1" ht="25" customHeight="1" spans="1:10">
      <c r="A89" s="22">
        <v>85</v>
      </c>
      <c r="B89" s="27" t="s">
        <v>113</v>
      </c>
      <c r="C89" s="28" t="s">
        <v>114</v>
      </c>
      <c r="D89" s="28">
        <v>170</v>
      </c>
      <c r="E89" s="22">
        <f t="shared" si="3"/>
        <v>68000</v>
      </c>
      <c r="F89" s="24">
        <v>66379</v>
      </c>
      <c r="G89" s="25">
        <f t="shared" si="4"/>
        <v>165.9475</v>
      </c>
      <c r="H89" s="26">
        <f t="shared" si="5"/>
        <v>165.9475</v>
      </c>
      <c r="I89" s="33">
        <v>16594.75</v>
      </c>
      <c r="J89" s="34"/>
    </row>
    <row r="90" s="4" customFormat="1" ht="25" customHeight="1" spans="1:10">
      <c r="A90" s="22">
        <v>86</v>
      </c>
      <c r="B90" s="27" t="s">
        <v>115</v>
      </c>
      <c r="C90" s="28" t="s">
        <v>116</v>
      </c>
      <c r="D90" s="28">
        <v>148</v>
      </c>
      <c r="E90" s="22">
        <f t="shared" si="3"/>
        <v>59200</v>
      </c>
      <c r="F90" s="24">
        <v>70081</v>
      </c>
      <c r="G90" s="25">
        <f t="shared" si="4"/>
        <v>175.2025</v>
      </c>
      <c r="H90" s="26">
        <f t="shared" si="5"/>
        <v>148</v>
      </c>
      <c r="I90" s="33">
        <v>14800</v>
      </c>
      <c r="J90" s="34"/>
    </row>
    <row r="91" s="4" customFormat="1" ht="25" customHeight="1" spans="1:10">
      <c r="A91" s="22">
        <v>87</v>
      </c>
      <c r="B91" s="27" t="s">
        <v>117</v>
      </c>
      <c r="C91" s="28" t="s">
        <v>118</v>
      </c>
      <c r="D91" s="28">
        <v>10</v>
      </c>
      <c r="E91" s="22">
        <f t="shared" si="3"/>
        <v>4000</v>
      </c>
      <c r="F91" s="24">
        <v>4359</v>
      </c>
      <c r="G91" s="25">
        <f t="shared" si="4"/>
        <v>10.8975</v>
      </c>
      <c r="H91" s="26">
        <f t="shared" si="5"/>
        <v>10</v>
      </c>
      <c r="I91" s="33">
        <v>1000</v>
      </c>
      <c r="J91" s="34"/>
    </row>
    <row r="92" s="4" customFormat="1" ht="35" customHeight="1" spans="1:10">
      <c r="A92" s="22">
        <v>88</v>
      </c>
      <c r="B92" s="27" t="s">
        <v>119</v>
      </c>
      <c r="C92" s="28" t="s">
        <v>120</v>
      </c>
      <c r="D92" s="28">
        <v>269</v>
      </c>
      <c r="E92" s="22">
        <f t="shared" si="3"/>
        <v>107600</v>
      </c>
      <c r="F92" s="28">
        <v>107993</v>
      </c>
      <c r="G92" s="25">
        <f t="shared" si="4"/>
        <v>269.9825</v>
      </c>
      <c r="H92" s="26">
        <f t="shared" si="5"/>
        <v>269</v>
      </c>
      <c r="I92" s="33">
        <v>26900</v>
      </c>
      <c r="J92" s="35" t="s">
        <v>121</v>
      </c>
    </row>
    <row r="93" s="4" customFormat="1" ht="24" customHeight="1" spans="1:10">
      <c r="A93" s="22">
        <v>89</v>
      </c>
      <c r="B93" s="27" t="s">
        <v>122</v>
      </c>
      <c r="C93" s="28" t="s">
        <v>123</v>
      </c>
      <c r="D93" s="28">
        <v>40.5</v>
      </c>
      <c r="E93" s="22">
        <f t="shared" si="3"/>
        <v>16200</v>
      </c>
      <c r="F93" s="28">
        <v>24824</v>
      </c>
      <c r="G93" s="25">
        <f t="shared" si="4"/>
        <v>62.06</v>
      </c>
      <c r="H93" s="26">
        <f t="shared" si="5"/>
        <v>40.5</v>
      </c>
      <c r="I93" s="33">
        <v>4050</v>
      </c>
      <c r="J93" s="34"/>
    </row>
    <row r="94" s="4" customFormat="1" ht="24" customHeight="1" spans="1:10">
      <c r="A94" s="22">
        <v>90</v>
      </c>
      <c r="B94" s="27" t="s">
        <v>124</v>
      </c>
      <c r="C94" s="28" t="s">
        <v>123</v>
      </c>
      <c r="D94" s="28">
        <v>15.3</v>
      </c>
      <c r="E94" s="22">
        <f t="shared" si="3"/>
        <v>6120</v>
      </c>
      <c r="F94" s="28">
        <v>10212</v>
      </c>
      <c r="G94" s="25">
        <f t="shared" si="4"/>
        <v>25.53</v>
      </c>
      <c r="H94" s="26">
        <f t="shared" si="5"/>
        <v>15.3</v>
      </c>
      <c r="I94" s="33">
        <v>1530</v>
      </c>
      <c r="J94" s="34"/>
    </row>
    <row r="95" s="4" customFormat="1" ht="24" customHeight="1" spans="1:10">
      <c r="A95" s="22">
        <v>91</v>
      </c>
      <c r="B95" s="27" t="s">
        <v>125</v>
      </c>
      <c r="C95" s="28" t="s">
        <v>123</v>
      </c>
      <c r="D95" s="28">
        <v>27</v>
      </c>
      <c r="E95" s="22">
        <f t="shared" si="3"/>
        <v>10800</v>
      </c>
      <c r="F95" s="28">
        <v>9694</v>
      </c>
      <c r="G95" s="25">
        <f t="shared" si="4"/>
        <v>24.235</v>
      </c>
      <c r="H95" s="26">
        <f t="shared" si="5"/>
        <v>24.235</v>
      </c>
      <c r="I95" s="33">
        <v>2423.5</v>
      </c>
      <c r="J95" s="34"/>
    </row>
    <row r="96" s="4" customFormat="1" ht="24" customHeight="1" spans="1:10">
      <c r="A96" s="22">
        <v>92</v>
      </c>
      <c r="B96" s="27" t="s">
        <v>126</v>
      </c>
      <c r="C96" s="28" t="s">
        <v>127</v>
      </c>
      <c r="D96" s="28">
        <v>18</v>
      </c>
      <c r="E96" s="22">
        <f t="shared" si="3"/>
        <v>7200</v>
      </c>
      <c r="F96" s="28">
        <v>6050</v>
      </c>
      <c r="G96" s="25">
        <f t="shared" si="4"/>
        <v>15.125</v>
      </c>
      <c r="H96" s="26">
        <f t="shared" si="5"/>
        <v>15.125</v>
      </c>
      <c r="I96" s="33">
        <v>1512.5</v>
      </c>
      <c r="J96" s="34"/>
    </row>
    <row r="97" s="4" customFormat="1" ht="24" customHeight="1" spans="1:10">
      <c r="A97" s="22">
        <v>93</v>
      </c>
      <c r="B97" s="27" t="s">
        <v>128</v>
      </c>
      <c r="C97" s="28" t="s">
        <v>127</v>
      </c>
      <c r="D97" s="28">
        <v>18</v>
      </c>
      <c r="E97" s="22">
        <f t="shared" si="3"/>
        <v>7200</v>
      </c>
      <c r="F97" s="28">
        <v>6215</v>
      </c>
      <c r="G97" s="25">
        <f t="shared" si="4"/>
        <v>15.5375</v>
      </c>
      <c r="H97" s="26">
        <f t="shared" si="5"/>
        <v>15.5375</v>
      </c>
      <c r="I97" s="33">
        <v>1553.75</v>
      </c>
      <c r="J97" s="34"/>
    </row>
    <row r="98" s="4" customFormat="1" ht="24" customHeight="1" spans="1:10">
      <c r="A98" s="22">
        <v>94</v>
      </c>
      <c r="B98" s="27" t="s">
        <v>129</v>
      </c>
      <c r="C98" s="28" t="s">
        <v>127</v>
      </c>
      <c r="D98" s="28">
        <v>18</v>
      </c>
      <c r="E98" s="22">
        <f t="shared" si="3"/>
        <v>7200</v>
      </c>
      <c r="F98" s="28">
        <v>5051</v>
      </c>
      <c r="G98" s="25">
        <f t="shared" si="4"/>
        <v>12.6275</v>
      </c>
      <c r="H98" s="26">
        <f t="shared" si="5"/>
        <v>12.6275</v>
      </c>
      <c r="I98" s="33">
        <v>1262.75</v>
      </c>
      <c r="J98" s="34"/>
    </row>
    <row r="99" s="4" customFormat="1" ht="24" customHeight="1" spans="1:10">
      <c r="A99" s="22">
        <v>95</v>
      </c>
      <c r="B99" s="27" t="s">
        <v>130</v>
      </c>
      <c r="C99" s="28" t="s">
        <v>123</v>
      </c>
      <c r="D99" s="28">
        <v>2.7</v>
      </c>
      <c r="E99" s="22">
        <f t="shared" si="3"/>
        <v>1080</v>
      </c>
      <c r="F99" s="28">
        <v>933</v>
      </c>
      <c r="G99" s="25">
        <f t="shared" si="4"/>
        <v>2.3325</v>
      </c>
      <c r="H99" s="26">
        <f t="shared" si="5"/>
        <v>2.3325</v>
      </c>
      <c r="I99" s="33">
        <v>233.25</v>
      </c>
      <c r="J99" s="34"/>
    </row>
    <row r="100" s="4" customFormat="1" ht="24" customHeight="1" spans="1:10">
      <c r="A100" s="22">
        <v>96</v>
      </c>
      <c r="B100" s="27" t="s">
        <v>131</v>
      </c>
      <c r="C100" s="28" t="s">
        <v>127</v>
      </c>
      <c r="D100" s="28">
        <v>2.7</v>
      </c>
      <c r="E100" s="22">
        <f t="shared" si="3"/>
        <v>1080</v>
      </c>
      <c r="F100" s="28">
        <v>2317</v>
      </c>
      <c r="G100" s="25">
        <f t="shared" si="4"/>
        <v>5.7925</v>
      </c>
      <c r="H100" s="26">
        <f t="shared" si="5"/>
        <v>2.7</v>
      </c>
      <c r="I100" s="33">
        <v>270</v>
      </c>
      <c r="J100" s="34"/>
    </row>
    <row r="101" s="4" customFormat="1" ht="24" customHeight="1" spans="1:10">
      <c r="A101" s="22">
        <v>97</v>
      </c>
      <c r="B101" s="27" t="s">
        <v>132</v>
      </c>
      <c r="C101" s="28" t="s">
        <v>127</v>
      </c>
      <c r="D101" s="28">
        <v>36.9</v>
      </c>
      <c r="E101" s="22">
        <f t="shared" si="3"/>
        <v>14760</v>
      </c>
      <c r="F101" s="28">
        <v>14045</v>
      </c>
      <c r="G101" s="25">
        <f t="shared" si="4"/>
        <v>35.1125</v>
      </c>
      <c r="H101" s="26">
        <f t="shared" si="5"/>
        <v>35.1125</v>
      </c>
      <c r="I101" s="33">
        <v>3511.25</v>
      </c>
      <c r="J101" s="34"/>
    </row>
    <row r="102" s="4" customFormat="1" ht="35" customHeight="1" spans="1:10">
      <c r="A102" s="22">
        <v>98</v>
      </c>
      <c r="B102" s="27" t="s">
        <v>133</v>
      </c>
      <c r="C102" s="28" t="s">
        <v>134</v>
      </c>
      <c r="D102" s="28">
        <v>30</v>
      </c>
      <c r="E102" s="22">
        <f t="shared" si="3"/>
        <v>12000</v>
      </c>
      <c r="F102" s="28">
        <v>11746</v>
      </c>
      <c r="G102" s="25">
        <f t="shared" si="4"/>
        <v>29.365</v>
      </c>
      <c r="H102" s="26">
        <f t="shared" si="5"/>
        <v>29.365</v>
      </c>
      <c r="I102" s="33">
        <v>2936.5</v>
      </c>
      <c r="J102" s="34"/>
    </row>
    <row r="103" s="4" customFormat="1" ht="21" customHeight="1" spans="1:10">
      <c r="A103" s="22">
        <v>99</v>
      </c>
      <c r="B103" s="27" t="s">
        <v>135</v>
      </c>
      <c r="C103" s="28" t="s">
        <v>136</v>
      </c>
      <c r="D103" s="28">
        <v>38</v>
      </c>
      <c r="E103" s="22">
        <f t="shared" si="3"/>
        <v>15200</v>
      </c>
      <c r="F103" s="24">
        <v>14016</v>
      </c>
      <c r="G103" s="25">
        <f t="shared" si="4"/>
        <v>35.04</v>
      </c>
      <c r="H103" s="26">
        <f t="shared" si="5"/>
        <v>35.04</v>
      </c>
      <c r="I103" s="33">
        <v>3504</v>
      </c>
      <c r="J103" s="34"/>
    </row>
    <row r="104" s="4" customFormat="1" ht="21" customHeight="1" spans="1:10">
      <c r="A104" s="22">
        <v>100</v>
      </c>
      <c r="B104" s="27" t="s">
        <v>137</v>
      </c>
      <c r="C104" s="28" t="s">
        <v>136</v>
      </c>
      <c r="D104" s="28">
        <v>185</v>
      </c>
      <c r="E104" s="22">
        <f t="shared" si="3"/>
        <v>74000</v>
      </c>
      <c r="F104" s="36">
        <v>72897</v>
      </c>
      <c r="G104" s="25">
        <f t="shared" si="4"/>
        <v>182.2425</v>
      </c>
      <c r="H104" s="26">
        <f t="shared" si="5"/>
        <v>182.2425</v>
      </c>
      <c r="I104" s="33">
        <v>18224.25</v>
      </c>
      <c r="J104" s="34"/>
    </row>
    <row r="105" s="4" customFormat="1" ht="21" customHeight="1" spans="1:10">
      <c r="A105" s="22">
        <v>101</v>
      </c>
      <c r="B105" s="27" t="s">
        <v>138</v>
      </c>
      <c r="C105" s="28" t="s">
        <v>136</v>
      </c>
      <c r="D105" s="28">
        <v>175</v>
      </c>
      <c r="E105" s="22">
        <f t="shared" si="3"/>
        <v>70000</v>
      </c>
      <c r="F105" s="36">
        <v>27969</v>
      </c>
      <c r="G105" s="25">
        <f t="shared" si="4"/>
        <v>69.9225</v>
      </c>
      <c r="H105" s="26">
        <f t="shared" si="5"/>
        <v>69.9225</v>
      </c>
      <c r="I105" s="33">
        <v>6992.25</v>
      </c>
      <c r="J105" s="34"/>
    </row>
    <row r="106" s="4" customFormat="1" ht="21" customHeight="1" spans="1:10">
      <c r="A106" s="22">
        <v>102</v>
      </c>
      <c r="B106" s="27" t="s">
        <v>139</v>
      </c>
      <c r="C106" s="28" t="s">
        <v>136</v>
      </c>
      <c r="D106" s="28">
        <v>58</v>
      </c>
      <c r="E106" s="22">
        <f t="shared" si="3"/>
        <v>23200</v>
      </c>
      <c r="F106" s="24">
        <v>27326</v>
      </c>
      <c r="G106" s="25">
        <f t="shared" si="4"/>
        <v>68.315</v>
      </c>
      <c r="H106" s="26">
        <f t="shared" si="5"/>
        <v>58</v>
      </c>
      <c r="I106" s="33">
        <v>5800</v>
      </c>
      <c r="J106" s="34"/>
    </row>
    <row r="107" s="4" customFormat="1" ht="21" customHeight="1" spans="1:10">
      <c r="A107" s="22">
        <v>103</v>
      </c>
      <c r="B107" s="27" t="s">
        <v>140</v>
      </c>
      <c r="C107" s="28" t="s">
        <v>136</v>
      </c>
      <c r="D107" s="28">
        <v>85</v>
      </c>
      <c r="E107" s="22">
        <f t="shared" si="3"/>
        <v>34000</v>
      </c>
      <c r="F107" s="36">
        <v>62674</v>
      </c>
      <c r="G107" s="25">
        <f t="shared" si="4"/>
        <v>156.685</v>
      </c>
      <c r="H107" s="26">
        <f t="shared" si="5"/>
        <v>85</v>
      </c>
      <c r="I107" s="33">
        <v>8500</v>
      </c>
      <c r="J107" s="34"/>
    </row>
    <row r="108" s="4" customFormat="1" ht="21" customHeight="1" spans="1:10">
      <c r="A108" s="22">
        <v>104</v>
      </c>
      <c r="B108" s="29" t="s">
        <v>141</v>
      </c>
      <c r="C108" s="28" t="s">
        <v>142</v>
      </c>
      <c r="D108" s="28">
        <v>40</v>
      </c>
      <c r="E108" s="22">
        <f t="shared" si="3"/>
        <v>16000</v>
      </c>
      <c r="F108" s="36">
        <v>11619</v>
      </c>
      <c r="G108" s="25">
        <f t="shared" si="4"/>
        <v>29.0475</v>
      </c>
      <c r="H108" s="26">
        <f t="shared" si="5"/>
        <v>29.0475</v>
      </c>
      <c r="I108" s="33">
        <v>2904.75</v>
      </c>
      <c r="J108" s="34"/>
    </row>
    <row r="109" s="4" customFormat="1" ht="35" customHeight="1" spans="1:10">
      <c r="A109" s="22">
        <v>105</v>
      </c>
      <c r="B109" s="27" t="s">
        <v>143</v>
      </c>
      <c r="C109" s="28" t="s">
        <v>144</v>
      </c>
      <c r="D109" s="28">
        <v>95</v>
      </c>
      <c r="E109" s="22">
        <f t="shared" si="3"/>
        <v>38000</v>
      </c>
      <c r="F109" s="24">
        <v>38722</v>
      </c>
      <c r="G109" s="25">
        <f t="shared" si="4"/>
        <v>96.805</v>
      </c>
      <c r="H109" s="26">
        <f t="shared" si="5"/>
        <v>95</v>
      </c>
      <c r="I109" s="33">
        <v>9500</v>
      </c>
      <c r="J109" s="34"/>
    </row>
    <row r="110" s="4" customFormat="1" ht="25" customHeight="1" spans="1:10">
      <c r="A110" s="22">
        <v>106</v>
      </c>
      <c r="B110" s="27" t="s">
        <v>145</v>
      </c>
      <c r="C110" s="28" t="s">
        <v>146</v>
      </c>
      <c r="D110" s="28">
        <v>34</v>
      </c>
      <c r="E110" s="22">
        <f t="shared" si="3"/>
        <v>13600</v>
      </c>
      <c r="F110" s="36">
        <v>14888</v>
      </c>
      <c r="G110" s="25">
        <f t="shared" si="4"/>
        <v>37.22</v>
      </c>
      <c r="H110" s="26">
        <f t="shared" si="5"/>
        <v>34</v>
      </c>
      <c r="I110" s="33">
        <v>3400</v>
      </c>
      <c r="J110" s="34"/>
    </row>
    <row r="111" s="4" customFormat="1" ht="25" customHeight="1" spans="1:10">
      <c r="A111" s="22">
        <v>107</v>
      </c>
      <c r="B111" s="27" t="s">
        <v>147</v>
      </c>
      <c r="C111" s="28" t="s">
        <v>144</v>
      </c>
      <c r="D111" s="28">
        <v>33</v>
      </c>
      <c r="E111" s="22">
        <f t="shared" si="3"/>
        <v>13200</v>
      </c>
      <c r="F111" s="24">
        <v>16142</v>
      </c>
      <c r="G111" s="25">
        <f t="shared" si="4"/>
        <v>40.355</v>
      </c>
      <c r="H111" s="26">
        <f t="shared" si="5"/>
        <v>33</v>
      </c>
      <c r="I111" s="33">
        <v>3300</v>
      </c>
      <c r="J111" s="34"/>
    </row>
    <row r="112" s="4" customFormat="1" ht="25" customHeight="1" spans="1:10">
      <c r="A112" s="22">
        <v>108</v>
      </c>
      <c r="B112" s="27" t="s">
        <v>148</v>
      </c>
      <c r="C112" s="28" t="s">
        <v>149</v>
      </c>
      <c r="D112" s="28">
        <v>37</v>
      </c>
      <c r="E112" s="22">
        <f t="shared" si="3"/>
        <v>14800</v>
      </c>
      <c r="F112" s="24">
        <v>13127</v>
      </c>
      <c r="G112" s="25">
        <f t="shared" si="4"/>
        <v>32.8175</v>
      </c>
      <c r="H112" s="26">
        <f t="shared" si="5"/>
        <v>32.8175</v>
      </c>
      <c r="I112" s="33">
        <v>3281.75</v>
      </c>
      <c r="J112" s="34"/>
    </row>
    <row r="113" s="4" customFormat="1" ht="25" customHeight="1" spans="1:10">
      <c r="A113" s="22">
        <v>109</v>
      </c>
      <c r="B113" s="27" t="s">
        <v>150</v>
      </c>
      <c r="C113" s="28" t="s">
        <v>146</v>
      </c>
      <c r="D113" s="28">
        <v>10</v>
      </c>
      <c r="E113" s="22">
        <f t="shared" si="3"/>
        <v>4000</v>
      </c>
      <c r="F113" s="36">
        <v>12886</v>
      </c>
      <c r="G113" s="25">
        <f t="shared" si="4"/>
        <v>32.215</v>
      </c>
      <c r="H113" s="26">
        <f t="shared" si="5"/>
        <v>10</v>
      </c>
      <c r="I113" s="33">
        <v>1000</v>
      </c>
      <c r="J113" s="34"/>
    </row>
    <row r="114" s="4" customFormat="1" ht="25" customHeight="1" spans="1:10">
      <c r="A114" s="22">
        <v>110</v>
      </c>
      <c r="B114" s="27" t="s">
        <v>151</v>
      </c>
      <c r="C114" s="28" t="s">
        <v>144</v>
      </c>
      <c r="D114" s="28">
        <v>8</v>
      </c>
      <c r="E114" s="22">
        <f t="shared" si="3"/>
        <v>3200</v>
      </c>
      <c r="F114" s="24">
        <v>1312</v>
      </c>
      <c r="G114" s="25">
        <f t="shared" si="4"/>
        <v>3.28</v>
      </c>
      <c r="H114" s="26">
        <f t="shared" si="5"/>
        <v>3.28</v>
      </c>
      <c r="I114" s="33">
        <v>328</v>
      </c>
      <c r="J114" s="34"/>
    </row>
    <row r="115" s="4" customFormat="1" ht="25" customHeight="1" spans="1:10">
      <c r="A115" s="22">
        <v>111</v>
      </c>
      <c r="B115" s="27" t="s">
        <v>152</v>
      </c>
      <c r="C115" s="28" t="s">
        <v>144</v>
      </c>
      <c r="D115" s="28">
        <v>19</v>
      </c>
      <c r="E115" s="22">
        <f t="shared" si="3"/>
        <v>7600</v>
      </c>
      <c r="F115" s="24">
        <v>8474</v>
      </c>
      <c r="G115" s="25">
        <f t="shared" si="4"/>
        <v>21.185</v>
      </c>
      <c r="H115" s="26">
        <f t="shared" si="5"/>
        <v>19</v>
      </c>
      <c r="I115" s="33">
        <v>1900</v>
      </c>
      <c r="J115" s="34"/>
    </row>
    <row r="116" s="4" customFormat="1" ht="25" customHeight="1" spans="1:10">
      <c r="A116" s="22">
        <v>112</v>
      </c>
      <c r="B116" s="27" t="s">
        <v>153</v>
      </c>
      <c r="C116" s="28" t="s">
        <v>144</v>
      </c>
      <c r="D116" s="28">
        <v>23</v>
      </c>
      <c r="E116" s="22">
        <f t="shared" si="3"/>
        <v>9200</v>
      </c>
      <c r="F116" s="24">
        <v>9678</v>
      </c>
      <c r="G116" s="25">
        <f t="shared" si="4"/>
        <v>24.195</v>
      </c>
      <c r="H116" s="26">
        <f t="shared" si="5"/>
        <v>23</v>
      </c>
      <c r="I116" s="33">
        <v>2300</v>
      </c>
      <c r="J116" s="34"/>
    </row>
    <row r="117" s="4" customFormat="1" ht="25" customHeight="1" spans="1:10">
      <c r="A117" s="22">
        <v>113</v>
      </c>
      <c r="B117" s="27" t="s">
        <v>154</v>
      </c>
      <c r="C117" s="28" t="s">
        <v>146</v>
      </c>
      <c r="D117" s="28">
        <v>14.5</v>
      </c>
      <c r="E117" s="22">
        <f t="shared" si="3"/>
        <v>5800</v>
      </c>
      <c r="F117" s="24">
        <v>6282</v>
      </c>
      <c r="G117" s="25">
        <f t="shared" si="4"/>
        <v>15.705</v>
      </c>
      <c r="H117" s="26">
        <f t="shared" si="5"/>
        <v>14.5</v>
      </c>
      <c r="I117" s="33">
        <v>1450</v>
      </c>
      <c r="J117" s="34"/>
    </row>
    <row r="118" s="4" customFormat="1" ht="25" customHeight="1" spans="1:10">
      <c r="A118" s="22">
        <v>114</v>
      </c>
      <c r="B118" s="27" t="s">
        <v>155</v>
      </c>
      <c r="C118" s="28" t="s">
        <v>144</v>
      </c>
      <c r="D118" s="28">
        <v>10</v>
      </c>
      <c r="E118" s="22">
        <f t="shared" si="3"/>
        <v>4000</v>
      </c>
      <c r="F118" s="24">
        <v>3524</v>
      </c>
      <c r="G118" s="25">
        <f t="shared" si="4"/>
        <v>8.81</v>
      </c>
      <c r="H118" s="26">
        <f t="shared" si="5"/>
        <v>8.81</v>
      </c>
      <c r="I118" s="33">
        <v>881</v>
      </c>
      <c r="J118" s="34"/>
    </row>
    <row r="119" s="4" customFormat="1" ht="25" customHeight="1" spans="1:10">
      <c r="A119" s="22">
        <v>115</v>
      </c>
      <c r="B119" s="27" t="s">
        <v>156</v>
      </c>
      <c r="C119" s="28" t="s">
        <v>144</v>
      </c>
      <c r="D119" s="28">
        <v>14.5</v>
      </c>
      <c r="E119" s="22">
        <f t="shared" si="3"/>
        <v>5800</v>
      </c>
      <c r="F119" s="24">
        <v>7060</v>
      </c>
      <c r="G119" s="25">
        <f t="shared" si="4"/>
        <v>17.65</v>
      </c>
      <c r="H119" s="26">
        <f t="shared" si="5"/>
        <v>14.5</v>
      </c>
      <c r="I119" s="33">
        <v>1450</v>
      </c>
      <c r="J119" s="34"/>
    </row>
    <row r="120" s="4" customFormat="1" ht="25" customHeight="1" spans="1:10">
      <c r="A120" s="22">
        <v>116</v>
      </c>
      <c r="B120" s="27" t="s">
        <v>157</v>
      </c>
      <c r="C120" s="28" t="s">
        <v>136</v>
      </c>
      <c r="D120" s="28">
        <v>17</v>
      </c>
      <c r="E120" s="22">
        <f t="shared" si="3"/>
        <v>6800</v>
      </c>
      <c r="F120" s="36">
        <v>5825</v>
      </c>
      <c r="G120" s="25">
        <f t="shared" si="4"/>
        <v>14.5625</v>
      </c>
      <c r="H120" s="26">
        <f t="shared" si="5"/>
        <v>14.5625</v>
      </c>
      <c r="I120" s="33">
        <v>1456.25</v>
      </c>
      <c r="J120" s="34"/>
    </row>
    <row r="121" s="4" customFormat="1" ht="25" customHeight="1" spans="1:10">
      <c r="A121" s="22">
        <v>117</v>
      </c>
      <c r="B121" s="27" t="s">
        <v>158</v>
      </c>
      <c r="C121" s="28" t="s">
        <v>144</v>
      </c>
      <c r="D121" s="28">
        <v>9</v>
      </c>
      <c r="E121" s="22">
        <f t="shared" si="3"/>
        <v>3600</v>
      </c>
      <c r="F121" s="24">
        <v>2713</v>
      </c>
      <c r="G121" s="25">
        <f t="shared" si="4"/>
        <v>6.7825</v>
      </c>
      <c r="H121" s="26">
        <f t="shared" si="5"/>
        <v>6.7825</v>
      </c>
      <c r="I121" s="33">
        <v>678.25</v>
      </c>
      <c r="J121" s="34"/>
    </row>
    <row r="122" s="4" customFormat="1" ht="25" customHeight="1" spans="1:10">
      <c r="A122" s="22">
        <v>118</v>
      </c>
      <c r="B122" s="27" t="s">
        <v>159</v>
      </c>
      <c r="C122" s="28" t="s">
        <v>144</v>
      </c>
      <c r="D122" s="28">
        <v>5</v>
      </c>
      <c r="E122" s="22">
        <f t="shared" si="3"/>
        <v>2000</v>
      </c>
      <c r="F122" s="24">
        <v>1037</v>
      </c>
      <c r="G122" s="25">
        <f t="shared" si="4"/>
        <v>2.5925</v>
      </c>
      <c r="H122" s="26">
        <f t="shared" si="5"/>
        <v>2.5925</v>
      </c>
      <c r="I122" s="33">
        <v>259.25</v>
      </c>
      <c r="J122" s="34"/>
    </row>
    <row r="123" s="4" customFormat="1" ht="25" customHeight="1" spans="1:10">
      <c r="A123" s="22">
        <v>119</v>
      </c>
      <c r="B123" s="27" t="s">
        <v>160</v>
      </c>
      <c r="C123" s="28" t="s">
        <v>144</v>
      </c>
      <c r="D123" s="28">
        <v>12</v>
      </c>
      <c r="E123" s="22">
        <f t="shared" si="3"/>
        <v>4800</v>
      </c>
      <c r="F123" s="24">
        <v>7247</v>
      </c>
      <c r="G123" s="25">
        <f t="shared" si="4"/>
        <v>18.1175</v>
      </c>
      <c r="H123" s="26">
        <f t="shared" si="5"/>
        <v>12</v>
      </c>
      <c r="I123" s="33">
        <v>1200</v>
      </c>
      <c r="J123" s="34"/>
    </row>
    <row r="124" s="4" customFormat="1" ht="25" customHeight="1" spans="1:10">
      <c r="A124" s="22">
        <v>120</v>
      </c>
      <c r="B124" s="27" t="s">
        <v>161</v>
      </c>
      <c r="C124" s="28" t="s">
        <v>144</v>
      </c>
      <c r="D124" s="28">
        <v>6</v>
      </c>
      <c r="E124" s="22">
        <f t="shared" si="3"/>
        <v>2400</v>
      </c>
      <c r="F124" s="24">
        <v>2689</v>
      </c>
      <c r="G124" s="25">
        <f t="shared" si="4"/>
        <v>6.7225</v>
      </c>
      <c r="H124" s="26">
        <f t="shared" si="5"/>
        <v>6</v>
      </c>
      <c r="I124" s="33">
        <v>600</v>
      </c>
      <c r="J124" s="34"/>
    </row>
    <row r="125" s="4" customFormat="1" ht="54" customHeight="1" spans="1:10">
      <c r="A125" s="22">
        <v>121</v>
      </c>
      <c r="B125" s="27" t="s">
        <v>162</v>
      </c>
      <c r="C125" s="28" t="s">
        <v>163</v>
      </c>
      <c r="D125" s="28">
        <v>525</v>
      </c>
      <c r="E125" s="22">
        <f t="shared" si="3"/>
        <v>210000</v>
      </c>
      <c r="F125" s="24">
        <v>223162</v>
      </c>
      <c r="G125" s="25">
        <f t="shared" si="4"/>
        <v>557.905</v>
      </c>
      <c r="H125" s="26">
        <f t="shared" si="5"/>
        <v>525</v>
      </c>
      <c r="I125" s="33">
        <v>52500</v>
      </c>
      <c r="J125" s="35" t="s">
        <v>164</v>
      </c>
    </row>
    <row r="126" s="4" customFormat="1" ht="23" customHeight="1" spans="1:10">
      <c r="A126" s="22">
        <v>122</v>
      </c>
      <c r="B126" s="27" t="s">
        <v>165</v>
      </c>
      <c r="C126" s="28" t="s">
        <v>163</v>
      </c>
      <c r="D126" s="28">
        <v>107</v>
      </c>
      <c r="E126" s="22">
        <f t="shared" si="3"/>
        <v>42800</v>
      </c>
      <c r="F126" s="24">
        <v>45575</v>
      </c>
      <c r="G126" s="25">
        <f t="shared" si="4"/>
        <v>113.9375</v>
      </c>
      <c r="H126" s="26">
        <f t="shared" si="5"/>
        <v>107</v>
      </c>
      <c r="I126" s="33">
        <v>10700</v>
      </c>
      <c r="J126" s="34"/>
    </row>
    <row r="127" s="4" customFormat="1" ht="23" customHeight="1" spans="1:10">
      <c r="A127" s="22">
        <v>123</v>
      </c>
      <c r="B127" s="27" t="s">
        <v>166</v>
      </c>
      <c r="C127" s="28" t="s">
        <v>167</v>
      </c>
      <c r="D127" s="28">
        <v>14.5</v>
      </c>
      <c r="E127" s="22">
        <f t="shared" si="3"/>
        <v>5800</v>
      </c>
      <c r="F127" s="24">
        <v>7207</v>
      </c>
      <c r="G127" s="25">
        <f t="shared" si="4"/>
        <v>18.0175</v>
      </c>
      <c r="H127" s="26">
        <f t="shared" si="5"/>
        <v>14.5</v>
      </c>
      <c r="I127" s="33">
        <v>1450</v>
      </c>
      <c r="J127" s="34"/>
    </row>
    <row r="128" s="4" customFormat="1" ht="23" customHeight="1" spans="1:10">
      <c r="A128" s="22">
        <v>124</v>
      </c>
      <c r="B128" s="27" t="s">
        <v>168</v>
      </c>
      <c r="C128" s="28" t="s">
        <v>167</v>
      </c>
      <c r="D128" s="28">
        <v>9</v>
      </c>
      <c r="E128" s="22">
        <f t="shared" si="3"/>
        <v>3600</v>
      </c>
      <c r="F128" s="24">
        <v>7081</v>
      </c>
      <c r="G128" s="25">
        <f t="shared" si="4"/>
        <v>17.7025</v>
      </c>
      <c r="H128" s="26">
        <f t="shared" si="5"/>
        <v>9</v>
      </c>
      <c r="I128" s="33">
        <v>900</v>
      </c>
      <c r="J128" s="34"/>
    </row>
    <row r="129" s="4" customFormat="1" ht="23" customHeight="1" spans="1:10">
      <c r="A129" s="22">
        <v>125</v>
      </c>
      <c r="B129" s="27" t="s">
        <v>169</v>
      </c>
      <c r="C129" s="28" t="s">
        <v>170</v>
      </c>
      <c r="D129" s="28">
        <v>11</v>
      </c>
      <c r="E129" s="22">
        <f t="shared" si="3"/>
        <v>4400</v>
      </c>
      <c r="F129" s="24">
        <v>8850</v>
      </c>
      <c r="G129" s="25">
        <f t="shared" si="4"/>
        <v>22.125</v>
      </c>
      <c r="H129" s="26">
        <f t="shared" si="5"/>
        <v>11</v>
      </c>
      <c r="I129" s="33">
        <v>1100</v>
      </c>
      <c r="J129" s="34"/>
    </row>
    <row r="130" s="4" customFormat="1" ht="23" customHeight="1" spans="1:10">
      <c r="A130" s="22">
        <v>126</v>
      </c>
      <c r="B130" s="27" t="s">
        <v>171</v>
      </c>
      <c r="C130" s="28" t="s">
        <v>172</v>
      </c>
      <c r="D130" s="28">
        <v>7.2</v>
      </c>
      <c r="E130" s="22">
        <f t="shared" si="3"/>
        <v>2880</v>
      </c>
      <c r="F130" s="24">
        <v>1169</v>
      </c>
      <c r="G130" s="25">
        <f t="shared" si="4"/>
        <v>2.9225</v>
      </c>
      <c r="H130" s="26">
        <f t="shared" si="5"/>
        <v>2.9225</v>
      </c>
      <c r="I130" s="33">
        <v>292.25</v>
      </c>
      <c r="J130" s="34"/>
    </row>
    <row r="131" s="4" customFormat="1" ht="23" customHeight="1" spans="1:10">
      <c r="A131" s="22">
        <v>127</v>
      </c>
      <c r="B131" s="27" t="s">
        <v>173</v>
      </c>
      <c r="C131" s="28" t="s">
        <v>172</v>
      </c>
      <c r="D131" s="28">
        <v>4.19</v>
      </c>
      <c r="E131" s="22">
        <f t="shared" si="3"/>
        <v>1676</v>
      </c>
      <c r="F131" s="24">
        <v>3165</v>
      </c>
      <c r="G131" s="25">
        <f t="shared" si="4"/>
        <v>7.9125</v>
      </c>
      <c r="H131" s="26">
        <f t="shared" si="5"/>
        <v>4.19</v>
      </c>
      <c r="I131" s="33">
        <v>419</v>
      </c>
      <c r="J131" s="34"/>
    </row>
    <row r="132" s="4" customFormat="1" ht="23" customHeight="1" spans="1:10">
      <c r="A132" s="22">
        <v>128</v>
      </c>
      <c r="B132" s="27" t="s">
        <v>174</v>
      </c>
      <c r="C132" s="28" t="s">
        <v>172</v>
      </c>
      <c r="D132" s="28">
        <v>6.14</v>
      </c>
      <c r="E132" s="22">
        <f t="shared" si="3"/>
        <v>2456</v>
      </c>
      <c r="F132" s="24">
        <v>1198</v>
      </c>
      <c r="G132" s="25">
        <f t="shared" si="4"/>
        <v>2.995</v>
      </c>
      <c r="H132" s="26">
        <f t="shared" si="5"/>
        <v>2.995</v>
      </c>
      <c r="I132" s="33">
        <v>299.5</v>
      </c>
      <c r="J132" s="34"/>
    </row>
    <row r="133" s="4" customFormat="1" ht="23" customHeight="1" spans="1:10">
      <c r="A133" s="22">
        <v>129</v>
      </c>
      <c r="B133" s="27" t="s">
        <v>175</v>
      </c>
      <c r="C133" s="28" t="s">
        <v>172</v>
      </c>
      <c r="D133" s="28">
        <v>7.2</v>
      </c>
      <c r="E133" s="22">
        <f t="shared" ref="E133:E196" si="6">D133*400</f>
        <v>2880</v>
      </c>
      <c r="F133" s="24">
        <v>4763</v>
      </c>
      <c r="G133" s="25">
        <f t="shared" ref="G133:G196" si="7">F133/400</f>
        <v>11.9075</v>
      </c>
      <c r="H133" s="26">
        <f t="shared" ref="H133:H196" si="8">IF(D133&gt;G133,G133,D133)</f>
        <v>7.2</v>
      </c>
      <c r="I133" s="33">
        <v>720</v>
      </c>
      <c r="J133" s="34"/>
    </row>
    <row r="134" s="4" customFormat="1" ht="23" customHeight="1" spans="1:10">
      <c r="A134" s="22">
        <v>130</v>
      </c>
      <c r="B134" s="27" t="s">
        <v>176</v>
      </c>
      <c r="C134" s="28" t="s">
        <v>172</v>
      </c>
      <c r="D134" s="28">
        <v>15.77</v>
      </c>
      <c r="E134" s="22">
        <f t="shared" si="6"/>
        <v>6308</v>
      </c>
      <c r="F134" s="24">
        <v>5600</v>
      </c>
      <c r="G134" s="25">
        <f t="shared" si="7"/>
        <v>14</v>
      </c>
      <c r="H134" s="26">
        <f t="shared" si="8"/>
        <v>14</v>
      </c>
      <c r="I134" s="33">
        <v>1400</v>
      </c>
      <c r="J134" s="34"/>
    </row>
    <row r="135" s="4" customFormat="1" ht="23" customHeight="1" spans="1:10">
      <c r="A135" s="22">
        <v>131</v>
      </c>
      <c r="B135" s="27" t="s">
        <v>177</v>
      </c>
      <c r="C135" s="28" t="s">
        <v>172</v>
      </c>
      <c r="D135" s="28">
        <v>2.09</v>
      </c>
      <c r="E135" s="22">
        <f t="shared" si="6"/>
        <v>836</v>
      </c>
      <c r="F135" s="24">
        <v>1729</v>
      </c>
      <c r="G135" s="25">
        <f t="shared" si="7"/>
        <v>4.3225</v>
      </c>
      <c r="H135" s="26">
        <f t="shared" si="8"/>
        <v>2.09</v>
      </c>
      <c r="I135" s="33">
        <v>209</v>
      </c>
      <c r="J135" s="34"/>
    </row>
    <row r="136" s="4" customFormat="1" ht="23" customHeight="1" spans="1:10">
      <c r="A136" s="22">
        <v>132</v>
      </c>
      <c r="B136" s="27" t="s">
        <v>178</v>
      </c>
      <c r="C136" s="28" t="s">
        <v>172</v>
      </c>
      <c r="D136" s="28">
        <v>3.49</v>
      </c>
      <c r="E136" s="22">
        <f t="shared" si="6"/>
        <v>1396</v>
      </c>
      <c r="F136" s="24">
        <v>2648</v>
      </c>
      <c r="G136" s="25">
        <f t="shared" si="7"/>
        <v>6.62</v>
      </c>
      <c r="H136" s="26">
        <f t="shared" si="8"/>
        <v>3.49</v>
      </c>
      <c r="I136" s="33">
        <v>349</v>
      </c>
      <c r="J136" s="34"/>
    </row>
    <row r="137" s="4" customFormat="1" ht="23" customHeight="1" spans="1:10">
      <c r="A137" s="22">
        <v>133</v>
      </c>
      <c r="B137" s="27" t="s">
        <v>179</v>
      </c>
      <c r="C137" s="28" t="s">
        <v>172</v>
      </c>
      <c r="D137" s="28">
        <v>27</v>
      </c>
      <c r="E137" s="22">
        <f t="shared" si="6"/>
        <v>10800</v>
      </c>
      <c r="F137" s="24">
        <v>3105</v>
      </c>
      <c r="G137" s="25">
        <f t="shared" si="7"/>
        <v>7.7625</v>
      </c>
      <c r="H137" s="26">
        <f t="shared" si="8"/>
        <v>7.7625</v>
      </c>
      <c r="I137" s="33">
        <v>776.25</v>
      </c>
      <c r="J137" s="34"/>
    </row>
    <row r="138" s="4" customFormat="1" ht="23" customHeight="1" spans="1:10">
      <c r="A138" s="22">
        <v>134</v>
      </c>
      <c r="B138" s="27" t="s">
        <v>180</v>
      </c>
      <c r="C138" s="28" t="s">
        <v>172</v>
      </c>
      <c r="D138" s="28">
        <v>8.49</v>
      </c>
      <c r="E138" s="22">
        <f t="shared" si="6"/>
        <v>3396</v>
      </c>
      <c r="F138" s="24">
        <v>4085</v>
      </c>
      <c r="G138" s="25">
        <f t="shared" si="7"/>
        <v>10.2125</v>
      </c>
      <c r="H138" s="26">
        <f t="shared" si="8"/>
        <v>8.49</v>
      </c>
      <c r="I138" s="33">
        <v>849</v>
      </c>
      <c r="J138" s="34"/>
    </row>
    <row r="139" s="4" customFormat="1" ht="23" customHeight="1" spans="1:10">
      <c r="A139" s="22">
        <v>135</v>
      </c>
      <c r="B139" s="27" t="s">
        <v>181</v>
      </c>
      <c r="C139" s="28" t="s">
        <v>172</v>
      </c>
      <c r="D139" s="28">
        <v>7.2</v>
      </c>
      <c r="E139" s="22">
        <f t="shared" si="6"/>
        <v>2880</v>
      </c>
      <c r="F139" s="24">
        <v>3980</v>
      </c>
      <c r="G139" s="25">
        <f t="shared" si="7"/>
        <v>9.95</v>
      </c>
      <c r="H139" s="26">
        <f t="shared" si="8"/>
        <v>7.2</v>
      </c>
      <c r="I139" s="33">
        <v>720</v>
      </c>
      <c r="J139" s="34"/>
    </row>
    <row r="140" s="4" customFormat="1" ht="23" customHeight="1" spans="1:10">
      <c r="A140" s="22">
        <v>136</v>
      </c>
      <c r="B140" s="27" t="s">
        <v>182</v>
      </c>
      <c r="C140" s="28" t="s">
        <v>172</v>
      </c>
      <c r="D140" s="28">
        <v>4.9</v>
      </c>
      <c r="E140" s="22">
        <f t="shared" si="6"/>
        <v>1960</v>
      </c>
      <c r="F140" s="24">
        <v>5056</v>
      </c>
      <c r="G140" s="25">
        <f t="shared" si="7"/>
        <v>12.64</v>
      </c>
      <c r="H140" s="26">
        <f t="shared" si="8"/>
        <v>4.9</v>
      </c>
      <c r="I140" s="33">
        <v>490</v>
      </c>
      <c r="J140" s="34"/>
    </row>
    <row r="141" s="4" customFormat="1" ht="23" customHeight="1" spans="1:10">
      <c r="A141" s="22">
        <v>137</v>
      </c>
      <c r="B141" s="27" t="s">
        <v>183</v>
      </c>
      <c r="C141" s="28" t="s">
        <v>172</v>
      </c>
      <c r="D141" s="28">
        <v>2.35</v>
      </c>
      <c r="E141" s="22">
        <f t="shared" si="6"/>
        <v>940</v>
      </c>
      <c r="F141" s="24">
        <v>1703</v>
      </c>
      <c r="G141" s="25">
        <f t="shared" si="7"/>
        <v>4.2575</v>
      </c>
      <c r="H141" s="26">
        <f t="shared" si="8"/>
        <v>2.35</v>
      </c>
      <c r="I141" s="33">
        <v>235</v>
      </c>
      <c r="J141" s="34"/>
    </row>
    <row r="142" s="4" customFormat="1" ht="23" customHeight="1" spans="1:10">
      <c r="A142" s="22">
        <v>138</v>
      </c>
      <c r="B142" s="27" t="s">
        <v>184</v>
      </c>
      <c r="C142" s="28" t="s">
        <v>172</v>
      </c>
      <c r="D142" s="28">
        <v>16.2</v>
      </c>
      <c r="E142" s="22">
        <f t="shared" si="6"/>
        <v>6480</v>
      </c>
      <c r="F142" s="24">
        <v>8797</v>
      </c>
      <c r="G142" s="25">
        <f t="shared" si="7"/>
        <v>21.9925</v>
      </c>
      <c r="H142" s="26">
        <f t="shared" si="8"/>
        <v>16.2</v>
      </c>
      <c r="I142" s="33">
        <v>1620</v>
      </c>
      <c r="J142" s="34"/>
    </row>
    <row r="143" s="4" customFormat="1" ht="23" customHeight="1" spans="1:10">
      <c r="A143" s="22">
        <v>139</v>
      </c>
      <c r="B143" s="27" t="s">
        <v>185</v>
      </c>
      <c r="C143" s="28" t="s">
        <v>172</v>
      </c>
      <c r="D143" s="28">
        <v>6.75</v>
      </c>
      <c r="E143" s="22">
        <f t="shared" si="6"/>
        <v>2700</v>
      </c>
      <c r="F143" s="24">
        <v>2860</v>
      </c>
      <c r="G143" s="25">
        <f t="shared" si="7"/>
        <v>7.15</v>
      </c>
      <c r="H143" s="26">
        <f t="shared" si="8"/>
        <v>6.75</v>
      </c>
      <c r="I143" s="33">
        <v>675</v>
      </c>
      <c r="J143" s="34"/>
    </row>
    <row r="144" s="4" customFormat="1" ht="23" customHeight="1" spans="1:10">
      <c r="A144" s="22">
        <v>140</v>
      </c>
      <c r="B144" s="27" t="s">
        <v>186</v>
      </c>
      <c r="C144" s="28" t="s">
        <v>187</v>
      </c>
      <c r="D144" s="28">
        <v>5.4</v>
      </c>
      <c r="E144" s="22">
        <f t="shared" si="6"/>
        <v>2160</v>
      </c>
      <c r="F144" s="24">
        <v>3471</v>
      </c>
      <c r="G144" s="25">
        <f t="shared" si="7"/>
        <v>8.6775</v>
      </c>
      <c r="H144" s="26">
        <f t="shared" si="8"/>
        <v>5.4</v>
      </c>
      <c r="I144" s="33">
        <v>540</v>
      </c>
      <c r="J144" s="34"/>
    </row>
    <row r="145" s="4" customFormat="1" ht="35" customHeight="1" spans="1:10">
      <c r="A145" s="22">
        <v>141</v>
      </c>
      <c r="B145" s="27" t="s">
        <v>188</v>
      </c>
      <c r="C145" s="28" t="s">
        <v>172</v>
      </c>
      <c r="D145" s="28">
        <v>9</v>
      </c>
      <c r="E145" s="22">
        <f t="shared" si="6"/>
        <v>3600</v>
      </c>
      <c r="F145" s="24">
        <v>2654</v>
      </c>
      <c r="G145" s="25">
        <f t="shared" si="7"/>
        <v>6.635</v>
      </c>
      <c r="H145" s="26">
        <f t="shared" si="8"/>
        <v>6.635</v>
      </c>
      <c r="I145" s="33">
        <v>663.5</v>
      </c>
      <c r="J145" s="34"/>
    </row>
    <row r="146" s="4" customFormat="1" ht="24" customHeight="1" spans="1:10">
      <c r="A146" s="22">
        <v>142</v>
      </c>
      <c r="B146" s="27" t="s">
        <v>189</v>
      </c>
      <c r="C146" s="28" t="s">
        <v>190</v>
      </c>
      <c r="D146" s="28">
        <v>288</v>
      </c>
      <c r="E146" s="22">
        <f t="shared" si="6"/>
        <v>115200</v>
      </c>
      <c r="F146" s="24">
        <v>164639</v>
      </c>
      <c r="G146" s="25">
        <f t="shared" si="7"/>
        <v>411.5975</v>
      </c>
      <c r="H146" s="26">
        <f t="shared" si="8"/>
        <v>288</v>
      </c>
      <c r="I146" s="33">
        <v>28800</v>
      </c>
      <c r="J146" s="34"/>
    </row>
    <row r="147" s="4" customFormat="1" ht="24" customHeight="1" spans="1:10">
      <c r="A147" s="22">
        <v>143</v>
      </c>
      <c r="B147" s="27" t="s">
        <v>191</v>
      </c>
      <c r="C147" s="28" t="s">
        <v>192</v>
      </c>
      <c r="D147" s="28">
        <v>2.7</v>
      </c>
      <c r="E147" s="22">
        <f t="shared" si="6"/>
        <v>1080</v>
      </c>
      <c r="F147" s="24">
        <v>1228</v>
      </c>
      <c r="G147" s="25">
        <f t="shared" si="7"/>
        <v>3.07</v>
      </c>
      <c r="H147" s="26">
        <f t="shared" si="8"/>
        <v>2.7</v>
      </c>
      <c r="I147" s="33">
        <v>270</v>
      </c>
      <c r="J147" s="34"/>
    </row>
    <row r="148" s="4" customFormat="1" ht="24" customHeight="1" spans="1:10">
      <c r="A148" s="22">
        <v>144</v>
      </c>
      <c r="B148" s="27" t="s">
        <v>193</v>
      </c>
      <c r="C148" s="28" t="s">
        <v>192</v>
      </c>
      <c r="D148" s="28">
        <v>2.7</v>
      </c>
      <c r="E148" s="22">
        <f t="shared" si="6"/>
        <v>1080</v>
      </c>
      <c r="F148" s="24">
        <v>1318</v>
      </c>
      <c r="G148" s="25">
        <f t="shared" si="7"/>
        <v>3.295</v>
      </c>
      <c r="H148" s="26">
        <f t="shared" si="8"/>
        <v>2.7</v>
      </c>
      <c r="I148" s="33">
        <v>270</v>
      </c>
      <c r="J148" s="34"/>
    </row>
    <row r="149" s="4" customFormat="1" ht="24" customHeight="1" spans="1:10">
      <c r="A149" s="22">
        <v>145</v>
      </c>
      <c r="B149" s="29" t="s">
        <v>194</v>
      </c>
      <c r="C149" s="28" t="s">
        <v>192</v>
      </c>
      <c r="D149" s="28">
        <v>13.5</v>
      </c>
      <c r="E149" s="22">
        <f t="shared" si="6"/>
        <v>5400</v>
      </c>
      <c r="F149" s="24">
        <v>6290</v>
      </c>
      <c r="G149" s="25">
        <f t="shared" si="7"/>
        <v>15.725</v>
      </c>
      <c r="H149" s="26">
        <f t="shared" si="8"/>
        <v>13.5</v>
      </c>
      <c r="I149" s="33">
        <v>1350</v>
      </c>
      <c r="J149" s="34"/>
    </row>
    <row r="150" s="4" customFormat="1" ht="24" customHeight="1" spans="1:10">
      <c r="A150" s="22">
        <v>146</v>
      </c>
      <c r="B150" s="27" t="s">
        <v>195</v>
      </c>
      <c r="C150" s="28" t="s">
        <v>192</v>
      </c>
      <c r="D150" s="28">
        <v>25.2</v>
      </c>
      <c r="E150" s="22">
        <f t="shared" si="6"/>
        <v>10080</v>
      </c>
      <c r="F150" s="24">
        <v>12431</v>
      </c>
      <c r="G150" s="25">
        <f t="shared" si="7"/>
        <v>31.0775</v>
      </c>
      <c r="H150" s="26">
        <f t="shared" si="8"/>
        <v>25.2</v>
      </c>
      <c r="I150" s="33">
        <v>2520</v>
      </c>
      <c r="J150" s="34"/>
    </row>
    <row r="151" s="4" customFormat="1" ht="24" customHeight="1" spans="1:10">
      <c r="A151" s="22">
        <v>147</v>
      </c>
      <c r="B151" s="27" t="s">
        <v>196</v>
      </c>
      <c r="C151" s="28" t="s">
        <v>192</v>
      </c>
      <c r="D151" s="28">
        <v>50.4</v>
      </c>
      <c r="E151" s="22">
        <f t="shared" si="6"/>
        <v>20160</v>
      </c>
      <c r="F151" s="36">
        <v>19829</v>
      </c>
      <c r="G151" s="25">
        <f t="shared" si="7"/>
        <v>49.5725</v>
      </c>
      <c r="H151" s="26">
        <f t="shared" si="8"/>
        <v>49.5725</v>
      </c>
      <c r="I151" s="33">
        <v>4957.25</v>
      </c>
      <c r="J151" s="34"/>
    </row>
    <row r="152" s="4" customFormat="1" ht="24" customHeight="1" spans="1:10">
      <c r="A152" s="22">
        <v>148</v>
      </c>
      <c r="B152" s="27" t="s">
        <v>197</v>
      </c>
      <c r="C152" s="28" t="s">
        <v>192</v>
      </c>
      <c r="D152" s="28">
        <v>3.6</v>
      </c>
      <c r="E152" s="22">
        <f t="shared" si="6"/>
        <v>1440</v>
      </c>
      <c r="F152" s="24">
        <v>1597</v>
      </c>
      <c r="G152" s="25">
        <f t="shared" si="7"/>
        <v>3.9925</v>
      </c>
      <c r="H152" s="26">
        <f t="shared" si="8"/>
        <v>3.6</v>
      </c>
      <c r="I152" s="33">
        <v>360</v>
      </c>
      <c r="J152" s="34"/>
    </row>
    <row r="153" s="4" customFormat="1" ht="24" customHeight="1" spans="1:10">
      <c r="A153" s="22">
        <v>149</v>
      </c>
      <c r="B153" s="27" t="s">
        <v>198</v>
      </c>
      <c r="C153" s="28" t="s">
        <v>199</v>
      </c>
      <c r="D153" s="28">
        <v>90</v>
      </c>
      <c r="E153" s="22">
        <f t="shared" si="6"/>
        <v>36000</v>
      </c>
      <c r="F153" s="24">
        <v>44957</v>
      </c>
      <c r="G153" s="25">
        <f t="shared" si="7"/>
        <v>112.3925</v>
      </c>
      <c r="H153" s="26">
        <f t="shared" si="8"/>
        <v>90</v>
      </c>
      <c r="I153" s="33">
        <v>9000</v>
      </c>
      <c r="J153" s="34"/>
    </row>
    <row r="154" s="4" customFormat="1" ht="24" customHeight="1" spans="1:10">
      <c r="A154" s="22">
        <v>150</v>
      </c>
      <c r="B154" s="27" t="s">
        <v>200</v>
      </c>
      <c r="C154" s="28" t="s">
        <v>201</v>
      </c>
      <c r="D154" s="28">
        <v>14.4</v>
      </c>
      <c r="E154" s="22">
        <f t="shared" si="6"/>
        <v>5760</v>
      </c>
      <c r="F154" s="24">
        <v>9528</v>
      </c>
      <c r="G154" s="25">
        <f t="shared" si="7"/>
        <v>23.82</v>
      </c>
      <c r="H154" s="26">
        <f t="shared" si="8"/>
        <v>14.4</v>
      </c>
      <c r="I154" s="33">
        <v>1440</v>
      </c>
      <c r="J154" s="34"/>
    </row>
    <row r="155" s="4" customFormat="1" ht="24" customHeight="1" spans="1:10">
      <c r="A155" s="22">
        <v>151</v>
      </c>
      <c r="B155" s="27" t="s">
        <v>202</v>
      </c>
      <c r="C155" s="28" t="s">
        <v>201</v>
      </c>
      <c r="D155" s="28">
        <v>117</v>
      </c>
      <c r="E155" s="22">
        <f t="shared" si="6"/>
        <v>46800</v>
      </c>
      <c r="F155" s="24">
        <v>69186</v>
      </c>
      <c r="G155" s="25">
        <f t="shared" si="7"/>
        <v>172.965</v>
      </c>
      <c r="H155" s="26">
        <f t="shared" si="8"/>
        <v>117</v>
      </c>
      <c r="I155" s="33">
        <v>11700</v>
      </c>
      <c r="J155" s="34"/>
    </row>
    <row r="156" s="4" customFormat="1" ht="24" customHeight="1" spans="1:10">
      <c r="A156" s="22">
        <v>152</v>
      </c>
      <c r="B156" s="27" t="s">
        <v>203</v>
      </c>
      <c r="C156" s="28" t="s">
        <v>199</v>
      </c>
      <c r="D156" s="28">
        <v>3.6</v>
      </c>
      <c r="E156" s="22">
        <f t="shared" si="6"/>
        <v>1440</v>
      </c>
      <c r="F156" s="24">
        <v>2514</v>
      </c>
      <c r="G156" s="25">
        <f t="shared" si="7"/>
        <v>6.285</v>
      </c>
      <c r="H156" s="26">
        <f t="shared" si="8"/>
        <v>3.6</v>
      </c>
      <c r="I156" s="33">
        <v>360</v>
      </c>
      <c r="J156" s="34"/>
    </row>
    <row r="157" s="4" customFormat="1" ht="24" customHeight="1" spans="1:10">
      <c r="A157" s="22">
        <v>153</v>
      </c>
      <c r="B157" s="27" t="s">
        <v>204</v>
      </c>
      <c r="C157" s="28" t="s">
        <v>192</v>
      </c>
      <c r="D157" s="28">
        <v>9</v>
      </c>
      <c r="E157" s="22">
        <f t="shared" si="6"/>
        <v>3600</v>
      </c>
      <c r="F157" s="24">
        <v>4227</v>
      </c>
      <c r="G157" s="25">
        <f t="shared" si="7"/>
        <v>10.5675</v>
      </c>
      <c r="H157" s="26">
        <f t="shared" si="8"/>
        <v>9</v>
      </c>
      <c r="I157" s="33">
        <v>900</v>
      </c>
      <c r="J157" s="34"/>
    </row>
    <row r="158" s="4" customFormat="1" ht="24" customHeight="1" spans="1:10">
      <c r="A158" s="22">
        <v>154</v>
      </c>
      <c r="B158" s="23" t="s">
        <v>205</v>
      </c>
      <c r="C158" s="28" t="s">
        <v>199</v>
      </c>
      <c r="D158" s="28">
        <v>3.6</v>
      </c>
      <c r="E158" s="22">
        <f t="shared" si="6"/>
        <v>1440</v>
      </c>
      <c r="F158" s="24">
        <v>2266</v>
      </c>
      <c r="G158" s="25">
        <f t="shared" si="7"/>
        <v>5.665</v>
      </c>
      <c r="H158" s="26">
        <f t="shared" si="8"/>
        <v>3.6</v>
      </c>
      <c r="I158" s="33">
        <v>360</v>
      </c>
      <c r="J158" s="34"/>
    </row>
    <row r="159" s="4" customFormat="1" ht="24" customHeight="1" spans="1:10">
      <c r="A159" s="22">
        <v>155</v>
      </c>
      <c r="B159" s="23" t="s">
        <v>206</v>
      </c>
      <c r="C159" s="28" t="s">
        <v>199</v>
      </c>
      <c r="D159" s="28">
        <v>6.3</v>
      </c>
      <c r="E159" s="22">
        <f t="shared" si="6"/>
        <v>2520</v>
      </c>
      <c r="F159" s="24">
        <v>10371</v>
      </c>
      <c r="G159" s="25">
        <f t="shared" si="7"/>
        <v>25.9275</v>
      </c>
      <c r="H159" s="26">
        <f t="shared" si="8"/>
        <v>6.3</v>
      </c>
      <c r="I159" s="33">
        <v>630</v>
      </c>
      <c r="J159" s="34"/>
    </row>
    <row r="160" s="4" customFormat="1" ht="24" customHeight="1" spans="1:10">
      <c r="A160" s="22">
        <v>156</v>
      </c>
      <c r="B160" s="23" t="s">
        <v>207</v>
      </c>
      <c r="C160" s="28" t="s">
        <v>201</v>
      </c>
      <c r="D160" s="24">
        <v>6.3</v>
      </c>
      <c r="E160" s="22">
        <f t="shared" si="6"/>
        <v>2520</v>
      </c>
      <c r="F160" s="24">
        <v>1831</v>
      </c>
      <c r="G160" s="25">
        <f t="shared" si="7"/>
        <v>4.5775</v>
      </c>
      <c r="H160" s="26">
        <f t="shared" si="8"/>
        <v>4.5775</v>
      </c>
      <c r="I160" s="33">
        <v>457.75</v>
      </c>
      <c r="J160" s="34"/>
    </row>
    <row r="161" s="4" customFormat="1" ht="24" customHeight="1" spans="1:10">
      <c r="A161" s="22">
        <v>157</v>
      </c>
      <c r="B161" s="23" t="s">
        <v>208</v>
      </c>
      <c r="C161" s="28" t="s">
        <v>199</v>
      </c>
      <c r="D161" s="24">
        <v>3.6</v>
      </c>
      <c r="E161" s="22">
        <f t="shared" si="6"/>
        <v>1440</v>
      </c>
      <c r="F161" s="24">
        <v>2828</v>
      </c>
      <c r="G161" s="25">
        <f t="shared" si="7"/>
        <v>7.07</v>
      </c>
      <c r="H161" s="26">
        <f t="shared" si="8"/>
        <v>3.6</v>
      </c>
      <c r="I161" s="33">
        <v>360</v>
      </c>
      <c r="J161" s="34"/>
    </row>
    <row r="162" s="4" customFormat="1" ht="24" customHeight="1" spans="1:10">
      <c r="A162" s="22">
        <v>158</v>
      </c>
      <c r="B162" s="23" t="s">
        <v>209</v>
      </c>
      <c r="C162" s="28" t="s">
        <v>199</v>
      </c>
      <c r="D162" s="24">
        <v>11.7</v>
      </c>
      <c r="E162" s="22">
        <f t="shared" si="6"/>
        <v>4680</v>
      </c>
      <c r="F162" s="24">
        <v>6296</v>
      </c>
      <c r="G162" s="25">
        <f t="shared" si="7"/>
        <v>15.74</v>
      </c>
      <c r="H162" s="26">
        <f t="shared" si="8"/>
        <v>11.7</v>
      </c>
      <c r="I162" s="33">
        <v>1170</v>
      </c>
      <c r="J162" s="34"/>
    </row>
    <row r="163" s="4" customFormat="1" ht="24" customHeight="1" spans="1:10">
      <c r="A163" s="22">
        <v>159</v>
      </c>
      <c r="B163" s="23" t="s">
        <v>210</v>
      </c>
      <c r="C163" s="28" t="s">
        <v>199</v>
      </c>
      <c r="D163" s="24">
        <v>4.6</v>
      </c>
      <c r="E163" s="22">
        <f t="shared" si="6"/>
        <v>1840</v>
      </c>
      <c r="F163" s="24">
        <v>2512</v>
      </c>
      <c r="G163" s="25">
        <f t="shared" si="7"/>
        <v>6.28</v>
      </c>
      <c r="H163" s="26">
        <f t="shared" si="8"/>
        <v>4.6</v>
      </c>
      <c r="I163" s="33">
        <v>460</v>
      </c>
      <c r="J163" s="34"/>
    </row>
    <row r="164" s="4" customFormat="1" ht="24" customHeight="1" spans="1:10">
      <c r="A164" s="22">
        <v>160</v>
      </c>
      <c r="B164" s="23" t="s">
        <v>211</v>
      </c>
      <c r="C164" s="28" t="s">
        <v>199</v>
      </c>
      <c r="D164" s="24">
        <v>64.8</v>
      </c>
      <c r="E164" s="22">
        <f t="shared" si="6"/>
        <v>25920</v>
      </c>
      <c r="F164" s="24">
        <v>30395</v>
      </c>
      <c r="G164" s="25">
        <f t="shared" si="7"/>
        <v>75.9875</v>
      </c>
      <c r="H164" s="26">
        <f t="shared" si="8"/>
        <v>64.8</v>
      </c>
      <c r="I164" s="33">
        <v>6480</v>
      </c>
      <c r="J164" s="34"/>
    </row>
    <row r="165" s="4" customFormat="1" ht="24" customHeight="1" spans="1:10">
      <c r="A165" s="22">
        <v>161</v>
      </c>
      <c r="B165" s="23" t="s">
        <v>212</v>
      </c>
      <c r="C165" s="28" t="s">
        <v>201</v>
      </c>
      <c r="D165" s="24">
        <v>9</v>
      </c>
      <c r="E165" s="22">
        <f t="shared" si="6"/>
        <v>3600</v>
      </c>
      <c r="F165" s="24">
        <v>6524</v>
      </c>
      <c r="G165" s="25">
        <f t="shared" si="7"/>
        <v>16.31</v>
      </c>
      <c r="H165" s="26">
        <f t="shared" si="8"/>
        <v>9</v>
      </c>
      <c r="I165" s="33">
        <v>900</v>
      </c>
      <c r="J165" s="34"/>
    </row>
    <row r="166" s="4" customFormat="1" ht="24" customHeight="1" spans="1:10">
      <c r="A166" s="22">
        <v>162</v>
      </c>
      <c r="B166" s="23" t="s">
        <v>213</v>
      </c>
      <c r="C166" s="28" t="s">
        <v>201</v>
      </c>
      <c r="D166" s="24">
        <v>14.4</v>
      </c>
      <c r="E166" s="22">
        <f t="shared" si="6"/>
        <v>5760</v>
      </c>
      <c r="F166" s="24">
        <v>6592</v>
      </c>
      <c r="G166" s="25">
        <f t="shared" si="7"/>
        <v>16.48</v>
      </c>
      <c r="H166" s="26">
        <f t="shared" si="8"/>
        <v>14.4</v>
      </c>
      <c r="I166" s="33">
        <v>1440</v>
      </c>
      <c r="J166" s="34"/>
    </row>
    <row r="167" s="4" customFormat="1" ht="24" customHeight="1" spans="1:10">
      <c r="A167" s="22">
        <v>163</v>
      </c>
      <c r="B167" s="23" t="s">
        <v>214</v>
      </c>
      <c r="C167" s="28" t="s">
        <v>201</v>
      </c>
      <c r="D167" s="24">
        <v>18</v>
      </c>
      <c r="E167" s="22">
        <f t="shared" si="6"/>
        <v>7200</v>
      </c>
      <c r="F167" s="24">
        <v>15531</v>
      </c>
      <c r="G167" s="25">
        <f t="shared" si="7"/>
        <v>38.8275</v>
      </c>
      <c r="H167" s="26">
        <f t="shared" si="8"/>
        <v>18</v>
      </c>
      <c r="I167" s="33">
        <v>1800</v>
      </c>
      <c r="J167" s="34"/>
    </row>
    <row r="168" s="4" customFormat="1" ht="24" customHeight="1" spans="1:10">
      <c r="A168" s="22">
        <v>164</v>
      </c>
      <c r="B168" s="23" t="s">
        <v>215</v>
      </c>
      <c r="C168" s="28" t="s">
        <v>216</v>
      </c>
      <c r="D168" s="24">
        <v>6.3</v>
      </c>
      <c r="E168" s="22">
        <f t="shared" si="6"/>
        <v>2520</v>
      </c>
      <c r="F168" s="24">
        <v>3601</v>
      </c>
      <c r="G168" s="25">
        <f t="shared" si="7"/>
        <v>9.0025</v>
      </c>
      <c r="H168" s="26">
        <f t="shared" si="8"/>
        <v>6.3</v>
      </c>
      <c r="I168" s="33">
        <v>630</v>
      </c>
      <c r="J168" s="34"/>
    </row>
    <row r="169" s="4" customFormat="1" ht="24" customHeight="1" spans="1:10">
      <c r="A169" s="22">
        <v>165</v>
      </c>
      <c r="B169" s="23" t="s">
        <v>217</v>
      </c>
      <c r="C169" s="28" t="s">
        <v>218</v>
      </c>
      <c r="D169" s="24">
        <v>9</v>
      </c>
      <c r="E169" s="22">
        <f t="shared" si="6"/>
        <v>3600</v>
      </c>
      <c r="F169" s="24">
        <v>4710</v>
      </c>
      <c r="G169" s="25">
        <f t="shared" si="7"/>
        <v>11.775</v>
      </c>
      <c r="H169" s="26">
        <f t="shared" si="8"/>
        <v>9</v>
      </c>
      <c r="I169" s="33">
        <v>900</v>
      </c>
      <c r="J169" s="34"/>
    </row>
    <row r="170" s="4" customFormat="1" ht="24" customHeight="1" spans="1:10">
      <c r="A170" s="22">
        <v>166</v>
      </c>
      <c r="B170" s="23" t="s">
        <v>219</v>
      </c>
      <c r="C170" s="28" t="s">
        <v>218</v>
      </c>
      <c r="D170" s="24">
        <v>4.05</v>
      </c>
      <c r="E170" s="22">
        <f t="shared" si="6"/>
        <v>1620</v>
      </c>
      <c r="F170" s="36">
        <v>2232</v>
      </c>
      <c r="G170" s="25">
        <f t="shared" si="7"/>
        <v>5.58</v>
      </c>
      <c r="H170" s="26">
        <f t="shared" si="8"/>
        <v>4.05</v>
      </c>
      <c r="I170" s="33">
        <v>405</v>
      </c>
      <c r="J170" s="34"/>
    </row>
    <row r="171" s="4" customFormat="1" ht="24" customHeight="1" spans="1:10">
      <c r="A171" s="22">
        <v>167</v>
      </c>
      <c r="B171" s="27" t="s">
        <v>57</v>
      </c>
      <c r="C171" s="28" t="s">
        <v>220</v>
      </c>
      <c r="D171" s="28">
        <v>45</v>
      </c>
      <c r="E171" s="22">
        <f t="shared" si="6"/>
        <v>18000</v>
      </c>
      <c r="F171" s="36">
        <v>18566</v>
      </c>
      <c r="G171" s="25">
        <f t="shared" si="7"/>
        <v>46.415</v>
      </c>
      <c r="H171" s="26">
        <f t="shared" si="8"/>
        <v>45</v>
      </c>
      <c r="I171" s="33">
        <v>4500</v>
      </c>
      <c r="J171" s="34"/>
    </row>
    <row r="172" s="4" customFormat="1" ht="24" customHeight="1" spans="1:10">
      <c r="A172" s="22">
        <v>168</v>
      </c>
      <c r="B172" s="27" t="s">
        <v>221</v>
      </c>
      <c r="C172" s="28" t="s">
        <v>220</v>
      </c>
      <c r="D172" s="28">
        <v>11.7</v>
      </c>
      <c r="E172" s="22">
        <f t="shared" si="6"/>
        <v>4680</v>
      </c>
      <c r="F172" s="24">
        <v>7510</v>
      </c>
      <c r="G172" s="25">
        <f t="shared" si="7"/>
        <v>18.775</v>
      </c>
      <c r="H172" s="26">
        <f t="shared" si="8"/>
        <v>11.7</v>
      </c>
      <c r="I172" s="33">
        <v>1170</v>
      </c>
      <c r="J172" s="34"/>
    </row>
    <row r="173" s="4" customFormat="1" ht="24" customHeight="1" spans="1:10">
      <c r="A173" s="22">
        <v>169</v>
      </c>
      <c r="B173" s="27" t="s">
        <v>222</v>
      </c>
      <c r="C173" s="28" t="s">
        <v>220</v>
      </c>
      <c r="D173" s="28">
        <v>18</v>
      </c>
      <c r="E173" s="22">
        <f t="shared" si="6"/>
        <v>7200</v>
      </c>
      <c r="F173" s="24">
        <v>11043</v>
      </c>
      <c r="G173" s="25">
        <f t="shared" si="7"/>
        <v>27.6075</v>
      </c>
      <c r="H173" s="26">
        <f t="shared" si="8"/>
        <v>18</v>
      </c>
      <c r="I173" s="33">
        <v>1800</v>
      </c>
      <c r="J173" s="34"/>
    </row>
    <row r="174" s="4" customFormat="1" ht="24" customHeight="1" spans="1:10">
      <c r="A174" s="22">
        <v>170</v>
      </c>
      <c r="B174" s="27" t="s">
        <v>223</v>
      </c>
      <c r="C174" s="28" t="s">
        <v>220</v>
      </c>
      <c r="D174" s="28">
        <v>7.2</v>
      </c>
      <c r="E174" s="22">
        <f t="shared" si="6"/>
        <v>2880</v>
      </c>
      <c r="F174" s="24">
        <v>4950</v>
      </c>
      <c r="G174" s="25">
        <f t="shared" si="7"/>
        <v>12.375</v>
      </c>
      <c r="H174" s="26">
        <f t="shared" si="8"/>
        <v>7.2</v>
      </c>
      <c r="I174" s="33">
        <v>720</v>
      </c>
      <c r="J174" s="34"/>
    </row>
    <row r="175" s="4" customFormat="1" ht="24" customHeight="1" spans="1:10">
      <c r="A175" s="22">
        <v>171</v>
      </c>
      <c r="B175" s="27" t="s">
        <v>224</v>
      </c>
      <c r="C175" s="28" t="s">
        <v>220</v>
      </c>
      <c r="D175" s="28">
        <v>2.7</v>
      </c>
      <c r="E175" s="22">
        <f t="shared" si="6"/>
        <v>1080</v>
      </c>
      <c r="F175" s="24">
        <v>1316</v>
      </c>
      <c r="G175" s="25">
        <f t="shared" si="7"/>
        <v>3.29</v>
      </c>
      <c r="H175" s="26">
        <f t="shared" si="8"/>
        <v>2.7</v>
      </c>
      <c r="I175" s="33">
        <v>270</v>
      </c>
      <c r="J175" s="34"/>
    </row>
    <row r="176" s="4" customFormat="1" ht="24" customHeight="1" spans="1:10">
      <c r="A176" s="22">
        <v>172</v>
      </c>
      <c r="B176" s="27" t="s">
        <v>225</v>
      </c>
      <c r="C176" s="28" t="s">
        <v>220</v>
      </c>
      <c r="D176" s="28">
        <v>8.1</v>
      </c>
      <c r="E176" s="22">
        <f t="shared" si="6"/>
        <v>3240</v>
      </c>
      <c r="F176" s="24">
        <v>2372</v>
      </c>
      <c r="G176" s="25">
        <f t="shared" si="7"/>
        <v>5.93</v>
      </c>
      <c r="H176" s="26">
        <f t="shared" si="8"/>
        <v>5.93</v>
      </c>
      <c r="I176" s="33">
        <v>593</v>
      </c>
      <c r="J176" s="34"/>
    </row>
    <row r="177" s="4" customFormat="1" ht="24" customHeight="1" spans="1:10">
      <c r="A177" s="22">
        <v>173</v>
      </c>
      <c r="B177" s="27" t="s">
        <v>226</v>
      </c>
      <c r="C177" s="28" t="s">
        <v>220</v>
      </c>
      <c r="D177" s="28">
        <v>8.1</v>
      </c>
      <c r="E177" s="22">
        <f t="shared" si="6"/>
        <v>3240</v>
      </c>
      <c r="F177" s="24">
        <v>4827</v>
      </c>
      <c r="G177" s="25">
        <f t="shared" si="7"/>
        <v>12.0675</v>
      </c>
      <c r="H177" s="26">
        <f t="shared" si="8"/>
        <v>8.1</v>
      </c>
      <c r="I177" s="33">
        <v>810</v>
      </c>
      <c r="J177" s="34"/>
    </row>
    <row r="178" s="4" customFormat="1" ht="24" customHeight="1" spans="1:10">
      <c r="A178" s="22">
        <v>174</v>
      </c>
      <c r="B178" s="27" t="s">
        <v>227</v>
      </c>
      <c r="C178" s="28" t="s">
        <v>228</v>
      </c>
      <c r="D178" s="28">
        <v>36</v>
      </c>
      <c r="E178" s="22">
        <f t="shared" si="6"/>
        <v>14400</v>
      </c>
      <c r="F178" s="24">
        <v>20482</v>
      </c>
      <c r="G178" s="25">
        <f t="shared" si="7"/>
        <v>51.205</v>
      </c>
      <c r="H178" s="26">
        <f t="shared" si="8"/>
        <v>36</v>
      </c>
      <c r="I178" s="33">
        <v>3600</v>
      </c>
      <c r="J178" s="34"/>
    </row>
    <row r="179" s="4" customFormat="1" ht="24" customHeight="1" spans="1:10">
      <c r="A179" s="22">
        <v>175</v>
      </c>
      <c r="B179" s="27" t="s">
        <v>229</v>
      </c>
      <c r="C179" s="28" t="s">
        <v>230</v>
      </c>
      <c r="D179" s="28">
        <v>9</v>
      </c>
      <c r="E179" s="22">
        <f t="shared" si="6"/>
        <v>3600</v>
      </c>
      <c r="F179" s="24">
        <v>5636</v>
      </c>
      <c r="G179" s="25">
        <f t="shared" si="7"/>
        <v>14.09</v>
      </c>
      <c r="H179" s="26">
        <f t="shared" si="8"/>
        <v>9</v>
      </c>
      <c r="I179" s="33">
        <v>900</v>
      </c>
      <c r="J179" s="34"/>
    </row>
    <row r="180" s="4" customFormat="1" ht="24" customHeight="1" spans="1:10">
      <c r="A180" s="22">
        <v>176</v>
      </c>
      <c r="B180" s="27" t="s">
        <v>231</v>
      </c>
      <c r="C180" s="28" t="s">
        <v>230</v>
      </c>
      <c r="D180" s="28">
        <v>6.3</v>
      </c>
      <c r="E180" s="22">
        <f t="shared" si="6"/>
        <v>2520</v>
      </c>
      <c r="F180" s="24">
        <v>2422</v>
      </c>
      <c r="G180" s="25">
        <f t="shared" si="7"/>
        <v>6.055</v>
      </c>
      <c r="H180" s="26">
        <f t="shared" si="8"/>
        <v>6.055</v>
      </c>
      <c r="I180" s="33">
        <v>605.5</v>
      </c>
      <c r="J180" s="34"/>
    </row>
    <row r="181" s="4" customFormat="1" ht="24" customHeight="1" spans="1:10">
      <c r="A181" s="22">
        <v>177</v>
      </c>
      <c r="B181" s="23" t="s">
        <v>232</v>
      </c>
      <c r="C181" s="28" t="s">
        <v>233</v>
      </c>
      <c r="D181" s="24">
        <v>9</v>
      </c>
      <c r="E181" s="22">
        <f t="shared" si="6"/>
        <v>3600</v>
      </c>
      <c r="F181" s="24">
        <v>3883</v>
      </c>
      <c r="G181" s="25">
        <f t="shared" si="7"/>
        <v>9.7075</v>
      </c>
      <c r="H181" s="26">
        <f t="shared" si="8"/>
        <v>9</v>
      </c>
      <c r="I181" s="33">
        <v>900</v>
      </c>
      <c r="J181" s="34"/>
    </row>
    <row r="182" s="4" customFormat="1" ht="24" customHeight="1" spans="1:10">
      <c r="A182" s="22">
        <v>178</v>
      </c>
      <c r="B182" s="23" t="s">
        <v>234</v>
      </c>
      <c r="C182" s="28" t="s">
        <v>233</v>
      </c>
      <c r="D182" s="24">
        <v>4.5</v>
      </c>
      <c r="E182" s="22">
        <f t="shared" si="6"/>
        <v>1800</v>
      </c>
      <c r="F182" s="24">
        <v>2467</v>
      </c>
      <c r="G182" s="25">
        <f t="shared" si="7"/>
        <v>6.1675</v>
      </c>
      <c r="H182" s="26">
        <f t="shared" si="8"/>
        <v>4.5</v>
      </c>
      <c r="I182" s="33">
        <v>450</v>
      </c>
      <c r="J182" s="34"/>
    </row>
    <row r="183" s="4" customFormat="1" ht="24" customHeight="1" spans="1:10">
      <c r="A183" s="22">
        <v>179</v>
      </c>
      <c r="B183" s="23" t="s">
        <v>235</v>
      </c>
      <c r="C183" s="28" t="s">
        <v>233</v>
      </c>
      <c r="D183" s="24">
        <v>10.8</v>
      </c>
      <c r="E183" s="22">
        <f t="shared" si="6"/>
        <v>4320</v>
      </c>
      <c r="F183" s="36">
        <v>6328</v>
      </c>
      <c r="G183" s="25">
        <f t="shared" si="7"/>
        <v>15.82</v>
      </c>
      <c r="H183" s="26">
        <f t="shared" si="8"/>
        <v>10.8</v>
      </c>
      <c r="I183" s="33">
        <v>1080</v>
      </c>
      <c r="J183" s="34"/>
    </row>
    <row r="184" s="4" customFormat="1" ht="24" customHeight="1" spans="1:10">
      <c r="A184" s="22">
        <v>180</v>
      </c>
      <c r="B184" s="23" t="s">
        <v>236</v>
      </c>
      <c r="C184" s="28" t="s">
        <v>233</v>
      </c>
      <c r="D184" s="24">
        <v>45</v>
      </c>
      <c r="E184" s="22">
        <f t="shared" si="6"/>
        <v>18000</v>
      </c>
      <c r="F184" s="36">
        <v>12453</v>
      </c>
      <c r="G184" s="25">
        <f t="shared" si="7"/>
        <v>31.1325</v>
      </c>
      <c r="H184" s="26">
        <f t="shared" si="8"/>
        <v>31.1325</v>
      </c>
      <c r="I184" s="33">
        <v>3113.25</v>
      </c>
      <c r="J184" s="34"/>
    </row>
    <row r="185" s="4" customFormat="1" ht="24" customHeight="1" spans="1:10">
      <c r="A185" s="22">
        <v>181</v>
      </c>
      <c r="B185" s="23" t="s">
        <v>237</v>
      </c>
      <c r="C185" s="28" t="s">
        <v>238</v>
      </c>
      <c r="D185" s="24">
        <v>27</v>
      </c>
      <c r="E185" s="22">
        <f t="shared" si="6"/>
        <v>10800</v>
      </c>
      <c r="F185" s="24">
        <v>10371</v>
      </c>
      <c r="G185" s="25">
        <f t="shared" si="7"/>
        <v>25.9275</v>
      </c>
      <c r="H185" s="26">
        <f t="shared" si="8"/>
        <v>25.9275</v>
      </c>
      <c r="I185" s="33">
        <v>2592.75</v>
      </c>
      <c r="J185" s="34"/>
    </row>
    <row r="186" s="4" customFormat="1" ht="24" customHeight="1" spans="1:10">
      <c r="A186" s="22">
        <v>182</v>
      </c>
      <c r="B186" s="23" t="s">
        <v>239</v>
      </c>
      <c r="C186" s="28" t="s">
        <v>238</v>
      </c>
      <c r="D186" s="24">
        <v>14.4</v>
      </c>
      <c r="E186" s="22">
        <f t="shared" si="6"/>
        <v>5760</v>
      </c>
      <c r="F186" s="24">
        <v>10721</v>
      </c>
      <c r="G186" s="25">
        <f t="shared" si="7"/>
        <v>26.8025</v>
      </c>
      <c r="H186" s="26">
        <f t="shared" si="8"/>
        <v>14.4</v>
      </c>
      <c r="I186" s="33">
        <v>1440</v>
      </c>
      <c r="J186" s="34"/>
    </row>
    <row r="187" s="4" customFormat="1" ht="24" customHeight="1" spans="1:10">
      <c r="A187" s="22">
        <v>183</v>
      </c>
      <c r="B187" s="23" t="s">
        <v>240</v>
      </c>
      <c r="C187" s="28" t="s">
        <v>241</v>
      </c>
      <c r="D187" s="24">
        <v>27</v>
      </c>
      <c r="E187" s="22">
        <f t="shared" si="6"/>
        <v>10800</v>
      </c>
      <c r="F187" s="24">
        <v>23801</v>
      </c>
      <c r="G187" s="25">
        <f t="shared" si="7"/>
        <v>59.5025</v>
      </c>
      <c r="H187" s="26">
        <f t="shared" si="8"/>
        <v>27</v>
      </c>
      <c r="I187" s="33">
        <v>2700</v>
      </c>
      <c r="J187" s="34"/>
    </row>
    <row r="188" s="4" customFormat="1" ht="24" customHeight="1" spans="1:10">
      <c r="A188" s="22">
        <v>184</v>
      </c>
      <c r="B188" s="23" t="s">
        <v>242</v>
      </c>
      <c r="C188" s="28" t="s">
        <v>228</v>
      </c>
      <c r="D188" s="24">
        <v>22.5</v>
      </c>
      <c r="E188" s="22">
        <f t="shared" si="6"/>
        <v>9000</v>
      </c>
      <c r="F188" s="24">
        <v>7830</v>
      </c>
      <c r="G188" s="25">
        <f t="shared" si="7"/>
        <v>19.575</v>
      </c>
      <c r="H188" s="26">
        <f t="shared" si="8"/>
        <v>19.575</v>
      </c>
      <c r="I188" s="33">
        <v>1957.5</v>
      </c>
      <c r="J188" s="34"/>
    </row>
    <row r="189" s="4" customFormat="1" ht="24" customHeight="1" spans="1:10">
      <c r="A189" s="22">
        <v>185</v>
      </c>
      <c r="B189" s="23" t="s">
        <v>243</v>
      </c>
      <c r="C189" s="24" t="s">
        <v>241</v>
      </c>
      <c r="D189" s="24">
        <v>18</v>
      </c>
      <c r="E189" s="22">
        <f t="shared" si="6"/>
        <v>7200</v>
      </c>
      <c r="F189" s="24">
        <v>12140</v>
      </c>
      <c r="G189" s="25">
        <f t="shared" si="7"/>
        <v>30.35</v>
      </c>
      <c r="H189" s="26">
        <f t="shared" si="8"/>
        <v>18</v>
      </c>
      <c r="I189" s="33">
        <v>1800</v>
      </c>
      <c r="J189" s="34"/>
    </row>
    <row r="190" s="4" customFormat="1" ht="35" customHeight="1" spans="1:10">
      <c r="A190" s="22">
        <v>186</v>
      </c>
      <c r="B190" s="27" t="s">
        <v>244</v>
      </c>
      <c r="C190" s="28" t="s">
        <v>245</v>
      </c>
      <c r="D190" s="28">
        <v>177.7</v>
      </c>
      <c r="E190" s="22">
        <f t="shared" si="6"/>
        <v>71080</v>
      </c>
      <c r="F190" s="24">
        <v>99985</v>
      </c>
      <c r="G190" s="25">
        <f t="shared" si="7"/>
        <v>249.9625</v>
      </c>
      <c r="H190" s="26">
        <f t="shared" si="8"/>
        <v>177.7</v>
      </c>
      <c r="I190" s="33">
        <v>17770</v>
      </c>
      <c r="J190" s="35" t="s">
        <v>246</v>
      </c>
    </row>
    <row r="191" s="4" customFormat="1" ht="19" customHeight="1" spans="1:10">
      <c r="A191" s="22">
        <v>187</v>
      </c>
      <c r="B191" s="27" t="s">
        <v>247</v>
      </c>
      <c r="C191" s="28" t="s">
        <v>245</v>
      </c>
      <c r="D191" s="28">
        <v>89.8</v>
      </c>
      <c r="E191" s="22">
        <f t="shared" si="6"/>
        <v>35920</v>
      </c>
      <c r="F191" s="24">
        <v>29747</v>
      </c>
      <c r="G191" s="25">
        <f t="shared" si="7"/>
        <v>74.3675</v>
      </c>
      <c r="H191" s="26">
        <f t="shared" si="8"/>
        <v>74.3675</v>
      </c>
      <c r="I191" s="33">
        <v>7436.75</v>
      </c>
      <c r="J191" s="34"/>
    </row>
    <row r="192" s="4" customFormat="1" ht="19" customHeight="1" spans="1:10">
      <c r="A192" s="22">
        <v>188</v>
      </c>
      <c r="B192" s="27" t="s">
        <v>248</v>
      </c>
      <c r="C192" s="28" t="s">
        <v>245</v>
      </c>
      <c r="D192" s="28">
        <v>246.2</v>
      </c>
      <c r="E192" s="22">
        <f t="shared" si="6"/>
        <v>98480</v>
      </c>
      <c r="F192" s="24">
        <v>87908</v>
      </c>
      <c r="G192" s="25">
        <f t="shared" si="7"/>
        <v>219.77</v>
      </c>
      <c r="H192" s="26">
        <f t="shared" si="8"/>
        <v>219.77</v>
      </c>
      <c r="I192" s="33">
        <v>21977</v>
      </c>
      <c r="J192" s="34"/>
    </row>
    <row r="193" s="4" customFormat="1" ht="19" customHeight="1" spans="1:10">
      <c r="A193" s="22">
        <v>189</v>
      </c>
      <c r="B193" s="27" t="s">
        <v>249</v>
      </c>
      <c r="C193" s="28" t="s">
        <v>250</v>
      </c>
      <c r="D193" s="28">
        <v>143.8</v>
      </c>
      <c r="E193" s="22">
        <f t="shared" si="6"/>
        <v>57520</v>
      </c>
      <c r="F193" s="24">
        <v>86977</v>
      </c>
      <c r="G193" s="25">
        <f t="shared" si="7"/>
        <v>217.4425</v>
      </c>
      <c r="H193" s="26">
        <f t="shared" si="8"/>
        <v>143.8</v>
      </c>
      <c r="I193" s="33">
        <v>14380</v>
      </c>
      <c r="J193" s="34"/>
    </row>
    <row r="194" s="4" customFormat="1" ht="24" customHeight="1" spans="1:10">
      <c r="A194" s="22">
        <v>190</v>
      </c>
      <c r="B194" s="27" t="s">
        <v>251</v>
      </c>
      <c r="C194" s="28" t="s">
        <v>252</v>
      </c>
      <c r="D194" s="28">
        <v>183.2</v>
      </c>
      <c r="E194" s="22">
        <f t="shared" si="6"/>
        <v>73280</v>
      </c>
      <c r="F194" s="36">
        <v>79428</v>
      </c>
      <c r="G194" s="25">
        <f t="shared" si="7"/>
        <v>198.57</v>
      </c>
      <c r="H194" s="26">
        <f t="shared" si="8"/>
        <v>183.2</v>
      </c>
      <c r="I194" s="33">
        <v>18320</v>
      </c>
      <c r="J194" s="34"/>
    </row>
    <row r="195" s="4" customFormat="1" ht="35" customHeight="1" spans="1:10">
      <c r="A195" s="22">
        <v>191</v>
      </c>
      <c r="B195" s="27" t="s">
        <v>253</v>
      </c>
      <c r="C195" s="28" t="s">
        <v>254</v>
      </c>
      <c r="D195" s="28">
        <v>146.6</v>
      </c>
      <c r="E195" s="22">
        <f t="shared" si="6"/>
        <v>58640</v>
      </c>
      <c r="F195" s="24">
        <v>71315</v>
      </c>
      <c r="G195" s="25">
        <f t="shared" si="7"/>
        <v>178.2875</v>
      </c>
      <c r="H195" s="26">
        <f t="shared" si="8"/>
        <v>146.6</v>
      </c>
      <c r="I195" s="33">
        <v>14660</v>
      </c>
      <c r="J195" s="35" t="s">
        <v>255</v>
      </c>
    </row>
    <row r="196" s="4" customFormat="1" ht="35" customHeight="1" spans="1:10">
      <c r="A196" s="22">
        <v>192</v>
      </c>
      <c r="B196" s="27" t="s">
        <v>256</v>
      </c>
      <c r="C196" s="28" t="s">
        <v>252</v>
      </c>
      <c r="D196" s="28">
        <v>238.2</v>
      </c>
      <c r="E196" s="22">
        <f t="shared" si="6"/>
        <v>95280</v>
      </c>
      <c r="F196" s="24">
        <v>106109</v>
      </c>
      <c r="G196" s="25">
        <f t="shared" si="7"/>
        <v>265.2725</v>
      </c>
      <c r="H196" s="26">
        <f t="shared" si="8"/>
        <v>238.2</v>
      </c>
      <c r="I196" s="33">
        <v>23820</v>
      </c>
      <c r="J196" s="35" t="s">
        <v>255</v>
      </c>
    </row>
    <row r="197" s="4" customFormat="1" ht="21" customHeight="1" spans="1:10">
      <c r="A197" s="22">
        <v>193</v>
      </c>
      <c r="B197" s="27" t="s">
        <v>257</v>
      </c>
      <c r="C197" s="28" t="s">
        <v>258</v>
      </c>
      <c r="D197" s="28">
        <v>349</v>
      </c>
      <c r="E197" s="22">
        <f t="shared" ref="E197:E206" si="9">D197*400</f>
        <v>139600</v>
      </c>
      <c r="F197" s="24">
        <v>168750</v>
      </c>
      <c r="G197" s="25">
        <f t="shared" ref="G197:G206" si="10">F197/400</f>
        <v>421.875</v>
      </c>
      <c r="H197" s="26">
        <f t="shared" ref="H197:H206" si="11">IF(D197&gt;G197,G197,D197)</f>
        <v>349</v>
      </c>
      <c r="I197" s="33">
        <v>34900</v>
      </c>
      <c r="J197" s="34"/>
    </row>
    <row r="198" s="4" customFormat="1" ht="21" customHeight="1" spans="1:10">
      <c r="A198" s="22">
        <v>194</v>
      </c>
      <c r="B198" s="37" t="s">
        <v>259</v>
      </c>
      <c r="C198" s="38" t="s">
        <v>252</v>
      </c>
      <c r="D198" s="38">
        <v>321.6</v>
      </c>
      <c r="E198" s="22">
        <f t="shared" si="9"/>
        <v>128640</v>
      </c>
      <c r="F198" s="39">
        <v>202984</v>
      </c>
      <c r="G198" s="25">
        <f t="shared" si="10"/>
        <v>507.46</v>
      </c>
      <c r="H198" s="26">
        <f t="shared" si="11"/>
        <v>321.6</v>
      </c>
      <c r="I198" s="33">
        <v>32160</v>
      </c>
      <c r="J198" s="34"/>
    </row>
    <row r="199" s="4" customFormat="1" ht="21" customHeight="1" spans="1:10">
      <c r="A199" s="22">
        <v>195</v>
      </c>
      <c r="B199" s="27" t="s">
        <v>260</v>
      </c>
      <c r="C199" s="28" t="s">
        <v>252</v>
      </c>
      <c r="D199" s="28">
        <v>5.5</v>
      </c>
      <c r="E199" s="22">
        <f t="shared" si="9"/>
        <v>2200</v>
      </c>
      <c r="F199" s="24">
        <v>3723</v>
      </c>
      <c r="G199" s="25">
        <f t="shared" si="10"/>
        <v>9.3075</v>
      </c>
      <c r="H199" s="26">
        <f t="shared" si="11"/>
        <v>5.5</v>
      </c>
      <c r="I199" s="33">
        <v>550</v>
      </c>
      <c r="J199" s="34"/>
    </row>
    <row r="200" s="4" customFormat="1" ht="21" customHeight="1" spans="1:10">
      <c r="A200" s="22">
        <v>196</v>
      </c>
      <c r="B200" s="27" t="s">
        <v>261</v>
      </c>
      <c r="C200" s="28" t="s">
        <v>252</v>
      </c>
      <c r="D200" s="28">
        <v>6.4</v>
      </c>
      <c r="E200" s="22">
        <f t="shared" si="9"/>
        <v>2560</v>
      </c>
      <c r="F200" s="24">
        <v>4040</v>
      </c>
      <c r="G200" s="25">
        <f t="shared" si="10"/>
        <v>10.1</v>
      </c>
      <c r="H200" s="26">
        <f t="shared" si="11"/>
        <v>6.4</v>
      </c>
      <c r="I200" s="33">
        <v>640</v>
      </c>
      <c r="J200" s="34"/>
    </row>
    <row r="201" s="4" customFormat="1" ht="21" customHeight="1" spans="1:10">
      <c r="A201" s="22">
        <v>197</v>
      </c>
      <c r="B201" s="27" t="s">
        <v>262</v>
      </c>
      <c r="C201" s="28" t="s">
        <v>252</v>
      </c>
      <c r="D201" s="28">
        <v>4.6</v>
      </c>
      <c r="E201" s="22">
        <f t="shared" si="9"/>
        <v>1840</v>
      </c>
      <c r="F201" s="24">
        <v>2941</v>
      </c>
      <c r="G201" s="25">
        <f t="shared" si="10"/>
        <v>7.3525</v>
      </c>
      <c r="H201" s="26">
        <f t="shared" si="11"/>
        <v>4.6</v>
      </c>
      <c r="I201" s="33">
        <v>460</v>
      </c>
      <c r="J201" s="34"/>
    </row>
    <row r="202" s="4" customFormat="1" ht="21" customHeight="1" spans="1:10">
      <c r="A202" s="22">
        <v>198</v>
      </c>
      <c r="B202" s="37" t="s">
        <v>263</v>
      </c>
      <c r="C202" s="38" t="s">
        <v>252</v>
      </c>
      <c r="D202" s="38">
        <v>21.1</v>
      </c>
      <c r="E202" s="22">
        <f t="shared" si="9"/>
        <v>8440</v>
      </c>
      <c r="F202" s="39">
        <v>10320</v>
      </c>
      <c r="G202" s="25">
        <f t="shared" si="10"/>
        <v>25.8</v>
      </c>
      <c r="H202" s="26">
        <f t="shared" si="11"/>
        <v>21.1</v>
      </c>
      <c r="I202" s="33">
        <v>2110</v>
      </c>
      <c r="J202" s="34"/>
    </row>
    <row r="203" s="4" customFormat="1" ht="21" customHeight="1" spans="1:10">
      <c r="A203" s="22">
        <v>199</v>
      </c>
      <c r="B203" s="27" t="s">
        <v>264</v>
      </c>
      <c r="C203" s="28" t="s">
        <v>252</v>
      </c>
      <c r="D203" s="28">
        <v>6.4</v>
      </c>
      <c r="E203" s="22">
        <f t="shared" si="9"/>
        <v>2560</v>
      </c>
      <c r="F203" s="24">
        <v>3881</v>
      </c>
      <c r="G203" s="25">
        <f t="shared" si="10"/>
        <v>9.7025</v>
      </c>
      <c r="H203" s="26">
        <f t="shared" si="11"/>
        <v>6.4</v>
      </c>
      <c r="I203" s="33">
        <v>640</v>
      </c>
      <c r="J203" s="34"/>
    </row>
    <row r="204" s="4" customFormat="1" ht="21" customHeight="1" spans="1:10">
      <c r="A204" s="22">
        <v>200</v>
      </c>
      <c r="B204" s="27" t="s">
        <v>265</v>
      </c>
      <c r="C204" s="28" t="s">
        <v>252</v>
      </c>
      <c r="D204" s="28">
        <v>22.9</v>
      </c>
      <c r="E204" s="22">
        <f t="shared" si="9"/>
        <v>9160</v>
      </c>
      <c r="F204" s="24">
        <v>16249</v>
      </c>
      <c r="G204" s="25">
        <f t="shared" si="10"/>
        <v>40.6225</v>
      </c>
      <c r="H204" s="26">
        <f t="shared" si="11"/>
        <v>22.9</v>
      </c>
      <c r="I204" s="33">
        <v>2290</v>
      </c>
      <c r="J204" s="34"/>
    </row>
    <row r="205" s="4" customFormat="1" ht="21" customHeight="1" spans="1:10">
      <c r="A205" s="22">
        <v>201</v>
      </c>
      <c r="B205" s="37" t="s">
        <v>266</v>
      </c>
      <c r="C205" s="38" t="s">
        <v>252</v>
      </c>
      <c r="D205" s="38">
        <v>18.3</v>
      </c>
      <c r="E205" s="40">
        <f t="shared" si="9"/>
        <v>7320</v>
      </c>
      <c r="F205" s="39">
        <v>10949</v>
      </c>
      <c r="G205" s="41">
        <f t="shared" si="10"/>
        <v>27.3725</v>
      </c>
      <c r="H205" s="42">
        <f t="shared" si="11"/>
        <v>18.3</v>
      </c>
      <c r="I205" s="49">
        <v>1830</v>
      </c>
      <c r="J205" s="50"/>
    </row>
    <row r="206" s="4" customFormat="1" ht="21" customHeight="1" spans="1:10">
      <c r="A206" s="22">
        <v>202</v>
      </c>
      <c r="B206" s="27" t="s">
        <v>267</v>
      </c>
      <c r="C206" s="28" t="s">
        <v>250</v>
      </c>
      <c r="D206" s="28">
        <v>16.5</v>
      </c>
      <c r="E206" s="22">
        <f t="shared" si="9"/>
        <v>6600</v>
      </c>
      <c r="F206" s="24">
        <v>6973</v>
      </c>
      <c r="G206" s="25">
        <f t="shared" si="10"/>
        <v>17.4325</v>
      </c>
      <c r="H206" s="26">
        <f t="shared" si="11"/>
        <v>16.5</v>
      </c>
      <c r="I206" s="33">
        <v>1650</v>
      </c>
      <c r="J206" s="34"/>
    </row>
    <row r="207" ht="28" customHeight="1" spans="1:10">
      <c r="A207" s="43" t="s">
        <v>268</v>
      </c>
      <c r="B207" s="44"/>
      <c r="C207" s="45"/>
      <c r="D207" s="46"/>
      <c r="E207" s="46"/>
      <c r="F207" s="46"/>
      <c r="G207" s="46"/>
      <c r="H207" s="46"/>
      <c r="I207" s="51">
        <f>SUM(I5:I206)</f>
        <v>871223.5</v>
      </c>
      <c r="J207" s="52"/>
    </row>
    <row r="208" s="5" customFormat="1" ht="30" customHeight="1" spans="1:10">
      <c r="A208" s="47" t="s">
        <v>269</v>
      </c>
      <c r="B208" s="48"/>
      <c r="C208" s="47"/>
      <c r="D208" s="47"/>
      <c r="E208" s="47"/>
      <c r="F208" s="47"/>
      <c r="G208" s="47"/>
      <c r="H208" s="47"/>
      <c r="I208" s="47"/>
      <c r="J208" s="53"/>
    </row>
  </sheetData>
  <autoFilter xmlns:etc="http://www.wps.cn/officeDocument/2017/etCustomData" ref="A1:J208" etc:filterBottomFollowUsedRange="0">
    <extLst/>
  </autoFilter>
  <mergeCells count="5">
    <mergeCell ref="A3:C3"/>
    <mergeCell ref="D3:J3"/>
    <mergeCell ref="A207:B207"/>
    <mergeCell ref="A208:J208"/>
    <mergeCell ref="A1:J2"/>
  </mergeCells>
  <pageMargins left="0.700694444444445" right="0.109722222222222" top="0.357638888888889" bottom="0.357638888888889" header="0.298611111111111" footer="0.298611111111111"/>
  <pageSetup paperSize="9" scale="75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夏日阳光～张</cp:lastModifiedBy>
  <dcterms:created xsi:type="dcterms:W3CDTF">2023-10-27T22:56:00Z</dcterms:created>
  <dcterms:modified xsi:type="dcterms:W3CDTF">2025-03-13T02:22:15Z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16B7A055918E4546896D410FDDE9BBF9_12</vt:lpwstr>
  </property>
</Properties>
</file>